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 2 нед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1" i="1"/>
  <c r="P21" i="1" s="1"/>
  <c r="O11" i="1"/>
  <c r="O21" i="1" s="1"/>
  <c r="N11" i="1"/>
  <c r="N21" i="1" s="1"/>
  <c r="M11" i="1"/>
  <c r="M21" i="1" s="1"/>
  <c r="L11" i="1"/>
  <c r="L21" i="1" s="1"/>
  <c r="K11" i="1"/>
  <c r="K21" i="1" s="1"/>
  <c r="J11" i="1"/>
  <c r="J21" i="1" s="1"/>
  <c r="I11" i="1"/>
  <c r="I21" i="1" s="1"/>
  <c r="H11" i="1"/>
  <c r="H21" i="1" s="1"/>
  <c r="G11" i="1"/>
  <c r="G21" i="1" s="1"/>
  <c r="F11" i="1"/>
  <c r="F21" i="1" s="1"/>
  <c r="E11" i="1"/>
  <c r="E21" i="1" s="1"/>
</calcChain>
</file>

<file path=xl/sharedStrings.xml><?xml version="1.0" encoding="utf-8"?>
<sst xmlns="http://schemas.openxmlformats.org/spreadsheetml/2006/main" count="91" uniqueCount="83">
  <si>
    <t xml:space="preserve">Рацион: ШК 11-18 лет </t>
  </si>
  <si>
    <t>7-11 лет</t>
  </si>
  <si>
    <t>День:</t>
  </si>
  <si>
    <t>четверг</t>
  </si>
  <si>
    <t>Школа</t>
  </si>
  <si>
    <t>СОШ с.  Нижнеулу-Елга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</si>
  <si>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</si>
  <si>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</si>
  <si>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</si>
  <si>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</si>
  <si>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</si>
  <si>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</si>
  <si>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</si>
  <si>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</si>
  <si>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</si>
  <si>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</si>
  <si>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</si>
  <si>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</si>
  <si>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</si>
  <si>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</si>
  <si>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</si>
  <si>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</si>
  <si>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</si>
  <si>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</si>
  <si>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</si>
  <si>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</si>
  <si>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</si>
  <si>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</si>
  <si>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</si>
  <si>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</si>
  <si>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</si>
  <si>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</si>
  <si>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</si>
  <si>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</si>
  <si>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</si>
  <si>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</si>
  <si>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</si>
  <si>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</si>
  <si>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</si>
  <si>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</si>
  <si>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</si>
  <si>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</si>
  <si>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Котлеты куриные с томатным соусом</t>
  </si>
  <si>
    <t>50/40</t>
  </si>
  <si>
    <t xml:space="preserve">Макаронные изделия отварные с маслом </t>
  </si>
  <si>
    <t>180/10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</si>
  <si>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</si>
  <si>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</si>
  <si>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</si>
  <si>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</si>
  <si>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</si>
  <si>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</si>
  <si>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</si>
  <si>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</si>
  <si>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</si>
  <si>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</si>
  <si>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</si>
  <si>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</si>
  <si>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</si>
  <si>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</si>
  <si>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Итого за Завтрак                                           суммарная масса порции:510</t>
  </si>
  <si>
    <t xml:space="preserve">Обед </t>
  </si>
  <si>
    <t>17\2</t>
  </si>
  <si>
    <t>Морковь  свежая   порционная</t>
  </si>
  <si>
    <t xml:space="preserve">Свекольник со сметаной </t>
  </si>
  <si>
    <t>200/10</t>
  </si>
  <si>
    <t>Рыба, тушенная с овощами(филе минтая)</t>
  </si>
  <si>
    <t>45/45</t>
  </si>
  <si>
    <t>Каша гречневая вязкая с маслом</t>
  </si>
  <si>
    <t>150/5</t>
  </si>
  <si>
    <t>Компот из свежих плодов</t>
  </si>
  <si>
    <t>420,06</t>
  </si>
  <si>
    <t>Хлеб пшеничный обогащенный витаминами для детского питания</t>
  </si>
  <si>
    <t>50</t>
  </si>
  <si>
    <t>0,5</t>
  </si>
  <si>
    <t>27,5</t>
  </si>
  <si>
    <t>130</t>
  </si>
  <si>
    <t>0,17</t>
  </si>
  <si>
    <t>32,5</t>
  </si>
  <si>
    <t>1,25</t>
  </si>
  <si>
    <t>Хлеб ржано-пшеничный для детского питания</t>
  </si>
  <si>
    <t>Итого за Обед                                                суммарная масса порции: 805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</si>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</sst>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0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5" xfId="0" applyFont="1" applyBorder="1"/>
    <xf numFmtId="2" fontId="0" fillId="0" borderId="2" xfId="0" applyNumberFormat="1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2" xfId="0" applyBorder="1" applyAlignment="1">
      <alignment horizontal="center" vertical="top"/>
    </xf>
    <xf numFmtId="164" fontId="0" fillId="0" borderId="2" xfId="0" applyNumberFormat="1" applyBorder="1" applyAlignment="1">
      <alignment horizontal="center" vertical="top"/>
    </xf>
    <xf numFmtId="0" fontId="0" fillId="0" borderId="2" xfId="0" applyBorder="1" applyAlignment="1">
      <alignment vertical="top" wrapText="1"/>
    </xf>
    <xf numFmtId="0" fontId="2" fillId="0" borderId="2" xfId="0" applyFont="1" applyBorder="1"/>
    <xf numFmtId="0" fontId="1" fillId="0" borderId="2" xfId="0" applyFont="1" applyBorder="1"/>
    <xf numFmtId="164" fontId="0" fillId="2" borderId="2" xfId="0" applyNumberFormat="1" applyFill="1" applyBorder="1" applyAlignment="1">
      <alignment horizontal="center" vertical="top"/>
    </xf>
    <xf numFmtId="2" fontId="2" fillId="0" borderId="2" xfId="1" applyNumberFormat="1" applyFont="1" applyBorder="1" applyAlignment="1">
      <alignment horizontal="center" vertical="top"/>
    </xf>
    <xf numFmtId="0" fontId="2" fillId="0" borderId="2" xfId="1" applyFont="1" applyBorder="1" applyAlignment="1">
      <alignment vertical="top" wrapText="1"/>
    </xf>
    <xf numFmtId="0" fontId="2" fillId="0" borderId="2" xfId="1" applyFont="1" applyBorder="1" applyAlignment="1">
      <alignment horizontal="center" vertical="top"/>
    </xf>
    <xf numFmtId="1" fontId="0" fillId="0" borderId="2" xfId="0" applyNumberFormat="1" applyBorder="1" applyAlignment="1">
      <alignment horizontal="center" vertical="top"/>
    </xf>
    <xf numFmtId="2" fontId="0" fillId="2" borderId="2" xfId="0" applyNumberFormat="1" applyFill="1" applyBorder="1" applyAlignment="1">
      <alignment horizontal="center" vertical="top"/>
    </xf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4"/>
      <c r="H1" s="4"/>
      <c r="I1" s="5" t="s">
        <v>4</v>
      </c>
      <c r="J1" s="5"/>
      <c r="K1" s="6" t="s">
        <v>5</v>
      </c>
      <c r="L1" s="6"/>
      <c r="M1" s="6"/>
      <c r="N1" s="6"/>
      <c r="O1" s="6"/>
      <c r="P1" s="6"/>
    </row>
    <row r="2" spans="1:16" x14ac:dyDescent="0.25">
      <c r="A2" s="4"/>
      <c r="B2" s="4"/>
      <c r="C2" s="4"/>
      <c r="D2" s="7" t="s">
        <v>6</v>
      </c>
      <c r="E2" s="7"/>
      <c r="F2" s="8" t="s">
        <v>7</v>
      </c>
      <c r="I2" s="5" t="s">
        <v>8</v>
      </c>
      <c r="J2" s="5"/>
      <c r="K2" s="4" t="s">
        <v>1</v>
      </c>
      <c r="L2" s="4"/>
      <c r="M2" s="4"/>
      <c r="N2" s="4"/>
      <c r="O2" s="4"/>
      <c r="P2" s="4"/>
    </row>
    <row r="3" spans="1:16" x14ac:dyDescent="0.25">
      <c r="A3" s="9" t="s">
        <v>9</v>
      </c>
      <c r="B3" s="9" t="s">
        <v>10</v>
      </c>
      <c r="C3" s="9"/>
      <c r="D3" s="9" t="s">
        <v>11</v>
      </c>
      <c r="E3" s="9" t="s">
        <v>12</v>
      </c>
      <c r="F3" s="9"/>
      <c r="G3" s="9"/>
      <c r="H3" s="9" t="s">
        <v>13</v>
      </c>
      <c r="I3" s="9" t="s">
        <v>14</v>
      </c>
      <c r="J3" s="9"/>
      <c r="K3" s="9"/>
      <c r="L3" s="9"/>
      <c r="M3" s="9" t="s">
        <v>15</v>
      </c>
      <c r="N3" s="9"/>
      <c r="O3" s="9"/>
      <c r="P3" s="9"/>
    </row>
    <row r="4" spans="1:16" x14ac:dyDescent="0.25">
      <c r="A4" s="9"/>
      <c r="B4" s="9"/>
      <c r="C4" s="9"/>
      <c r="D4" s="9"/>
      <c r="E4" s="10" t="s">
        <v>16</v>
      </c>
      <c r="F4" s="10" t="s">
        <v>17</v>
      </c>
      <c r="G4" s="10" t="s">
        <v>18</v>
      </c>
      <c r="H4" s="9"/>
      <c r="I4" s="10" t="s">
        <v>19</v>
      </c>
      <c r="J4" s="10" t="s">
        <v>20</v>
      </c>
      <c r="K4" s="10" t="s">
        <v>21</v>
      </c>
      <c r="L4" s="10" t="s">
        <v>22</v>
      </c>
      <c r="M4" s="10" t="s">
        <v>23</v>
      </c>
      <c r="N4" s="10" t="s">
        <v>24</v>
      </c>
      <c r="O4" s="10" t="s">
        <v>25</v>
      </c>
      <c r="P4" s="10" t="s">
        <v>26</v>
      </c>
    </row>
    <row r="5" spans="1:16" x14ac:dyDescent="0.25">
      <c r="A5" s="11" t="s">
        <v>27</v>
      </c>
      <c r="B5" s="12" t="s">
        <v>7</v>
      </c>
      <c r="C5" s="12"/>
      <c r="D5" s="11" t="s">
        <v>28</v>
      </c>
      <c r="E5" s="11" t="s">
        <v>29</v>
      </c>
      <c r="F5" s="11" t="s">
        <v>30</v>
      </c>
      <c r="G5" s="11" t="s">
        <v>31</v>
      </c>
      <c r="H5" s="11" t="s">
        <v>32</v>
      </c>
      <c r="I5" s="11" t="s">
        <v>33</v>
      </c>
      <c r="J5" s="11" t="s">
        <v>34</v>
      </c>
      <c r="K5" s="11" t="s">
        <v>35</v>
      </c>
      <c r="L5" s="11" t="s">
        <v>36</v>
      </c>
      <c r="M5" s="11" t="s">
        <v>37</v>
      </c>
      <c r="N5" s="11" t="s">
        <v>38</v>
      </c>
      <c r="O5" s="11" t="s">
        <v>39</v>
      </c>
      <c r="P5" s="11" t="s">
        <v>40</v>
      </c>
    </row>
    <row r="6" spans="1:16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5"/>
    </row>
    <row r="7" spans="1:16" x14ac:dyDescent="0.25">
      <c r="A7" s="16">
        <v>446</v>
      </c>
      <c r="B7" s="17" t="s">
        <v>42</v>
      </c>
      <c r="C7" s="18"/>
      <c r="D7" s="19" t="s">
        <v>43</v>
      </c>
      <c r="E7" s="16">
        <v>9.5</v>
      </c>
      <c r="F7" s="16">
        <v>12.32</v>
      </c>
      <c r="G7" s="16">
        <v>8</v>
      </c>
      <c r="H7" s="16">
        <v>172.6</v>
      </c>
      <c r="I7" s="16">
        <v>0.08</v>
      </c>
      <c r="J7" s="19">
        <v>1.69</v>
      </c>
      <c r="K7" s="16">
        <v>48.17</v>
      </c>
      <c r="L7" s="16">
        <v>2.2000000000000002</v>
      </c>
      <c r="M7" s="16">
        <v>29.01</v>
      </c>
      <c r="N7" s="16">
        <v>108.12</v>
      </c>
      <c r="O7" s="20">
        <v>16.03</v>
      </c>
      <c r="P7" s="16">
        <v>1.62</v>
      </c>
    </row>
    <row r="8" spans="1:16" x14ac:dyDescent="0.25">
      <c r="A8" s="19">
        <v>211.06</v>
      </c>
      <c r="B8" s="21" t="s">
        <v>44</v>
      </c>
      <c r="C8" s="21"/>
      <c r="D8" s="19" t="s">
        <v>45</v>
      </c>
      <c r="E8" s="19">
        <v>6.97</v>
      </c>
      <c r="F8" s="19">
        <v>4.4400000000000004</v>
      </c>
      <c r="G8" s="19">
        <v>44.48</v>
      </c>
      <c r="H8" s="19">
        <v>245.99</v>
      </c>
      <c r="I8" s="19">
        <v>0.11</v>
      </c>
      <c r="J8" s="19"/>
      <c r="K8" s="19">
        <v>22.5</v>
      </c>
      <c r="L8" s="19">
        <v>1</v>
      </c>
      <c r="M8" s="19">
        <v>18.32</v>
      </c>
      <c r="N8" s="19">
        <v>56.31</v>
      </c>
      <c r="O8" s="19">
        <v>10.39</v>
      </c>
      <c r="P8" s="19">
        <v>1.06</v>
      </c>
    </row>
    <row r="9" spans="1:16" x14ac:dyDescent="0.25">
      <c r="A9" s="19">
        <v>282.11</v>
      </c>
      <c r="B9" s="21" t="s">
        <v>46</v>
      </c>
      <c r="C9" s="21"/>
      <c r="D9" s="19" t="s">
        <v>47</v>
      </c>
      <c r="E9" s="19"/>
      <c r="F9" s="19"/>
      <c r="G9" s="19">
        <v>9.6999999999999993</v>
      </c>
      <c r="H9" s="19">
        <v>39</v>
      </c>
      <c r="I9" s="19">
        <v>0.15</v>
      </c>
      <c r="J9" s="19">
        <v>10</v>
      </c>
      <c r="K9" s="19"/>
      <c r="L9" s="19"/>
      <c r="M9" s="19"/>
      <c r="N9" s="19"/>
      <c r="O9" s="19"/>
      <c r="P9" s="19"/>
    </row>
    <row r="10" spans="1:16" x14ac:dyDescent="0.25">
      <c r="A10" s="19" t="s">
        <v>48</v>
      </c>
      <c r="B10" s="21" t="s">
        <v>49</v>
      </c>
      <c r="C10" s="21"/>
      <c r="D10" s="19" t="s">
        <v>50</v>
      </c>
      <c r="E10" s="19" t="s">
        <v>51</v>
      </c>
      <c r="F10" s="19" t="s">
        <v>52</v>
      </c>
      <c r="G10" s="19" t="s">
        <v>53</v>
      </c>
      <c r="H10" s="19" t="s">
        <v>54</v>
      </c>
      <c r="I10" s="19" t="s">
        <v>55</v>
      </c>
      <c r="J10" s="19"/>
      <c r="K10" s="19"/>
      <c r="L10" s="19" t="s">
        <v>56</v>
      </c>
      <c r="M10" s="19" t="s">
        <v>31</v>
      </c>
      <c r="N10" s="19" t="s">
        <v>57</v>
      </c>
      <c r="O10" s="19" t="s">
        <v>58</v>
      </c>
      <c r="P10" s="19" t="s">
        <v>59</v>
      </c>
    </row>
    <row r="11" spans="1:16" x14ac:dyDescent="0.25">
      <c r="A11" s="22" t="s">
        <v>60</v>
      </c>
      <c r="B11" s="23"/>
      <c r="C11" s="23"/>
      <c r="D11" s="23"/>
      <c r="E11" s="20">
        <f>E7+E8+E9+E10</f>
        <v>18.869999999999997</v>
      </c>
      <c r="F11" s="20">
        <f t="shared" ref="F11:P11" si="0">F7+F8+F9+F10</f>
        <v>17.060000000000002</v>
      </c>
      <c r="G11" s="20">
        <f t="shared" si="0"/>
        <v>78.679999999999993</v>
      </c>
      <c r="H11" s="24">
        <f t="shared" si="0"/>
        <v>535.59</v>
      </c>
      <c r="I11" s="20">
        <f t="shared" si="0"/>
        <v>0.43999999999999995</v>
      </c>
      <c r="J11" s="20">
        <f t="shared" si="0"/>
        <v>11.69</v>
      </c>
      <c r="K11" s="20">
        <f t="shared" si="0"/>
        <v>70.67</v>
      </c>
      <c r="L11" s="20">
        <f t="shared" si="0"/>
        <v>3.6500000000000004</v>
      </c>
      <c r="M11" s="20">
        <f t="shared" si="0"/>
        <v>53.33</v>
      </c>
      <c r="N11" s="20">
        <f t="shared" si="0"/>
        <v>183.93</v>
      </c>
      <c r="O11" s="20">
        <f t="shared" si="0"/>
        <v>30.62</v>
      </c>
      <c r="P11" s="20">
        <f t="shared" si="0"/>
        <v>3.43</v>
      </c>
    </row>
    <row r="12" spans="1:16" x14ac:dyDescent="0.25">
      <c r="A12" s="13" t="s">
        <v>61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5"/>
    </row>
    <row r="13" spans="1:16" x14ac:dyDescent="0.25">
      <c r="A13" s="19" t="s">
        <v>62</v>
      </c>
      <c r="B13" s="21" t="s">
        <v>63</v>
      </c>
      <c r="C13" s="21"/>
      <c r="D13" s="19">
        <v>60</v>
      </c>
      <c r="E13" s="19">
        <v>0.72</v>
      </c>
      <c r="F13" s="19">
        <v>0.06</v>
      </c>
      <c r="G13" s="19">
        <v>3.8</v>
      </c>
      <c r="H13" s="19">
        <v>18.48</v>
      </c>
      <c r="I13" s="19">
        <v>0.02</v>
      </c>
      <c r="J13" s="19">
        <v>1.2</v>
      </c>
      <c r="K13" s="19">
        <v>720</v>
      </c>
      <c r="L13" s="19">
        <v>1.52</v>
      </c>
      <c r="M13" s="19">
        <v>14.25</v>
      </c>
      <c r="N13" s="19">
        <v>28.71</v>
      </c>
      <c r="O13" s="19">
        <v>19.829999999999998</v>
      </c>
      <c r="P13" s="19">
        <v>0.36</v>
      </c>
    </row>
    <row r="14" spans="1:16" x14ac:dyDescent="0.25">
      <c r="A14" s="19">
        <v>67.319999999999993</v>
      </c>
      <c r="B14" s="21" t="s">
        <v>64</v>
      </c>
      <c r="C14" s="21"/>
      <c r="D14" s="19" t="s">
        <v>65</v>
      </c>
      <c r="E14" s="19">
        <v>2.25</v>
      </c>
      <c r="F14" s="19">
        <v>4.93</v>
      </c>
      <c r="G14" s="19">
        <v>14.74</v>
      </c>
      <c r="H14" s="19">
        <v>112.75</v>
      </c>
      <c r="I14" s="19">
        <v>7.0000000000000007E-2</v>
      </c>
      <c r="J14" s="19">
        <v>15.48</v>
      </c>
      <c r="K14" s="19">
        <v>176.1</v>
      </c>
      <c r="L14" s="19">
        <v>1.6</v>
      </c>
      <c r="M14" s="19">
        <v>46.98</v>
      </c>
      <c r="N14" s="19">
        <v>65.66</v>
      </c>
      <c r="O14" s="19">
        <v>28.85</v>
      </c>
      <c r="P14" s="19">
        <v>1.47</v>
      </c>
    </row>
    <row r="15" spans="1:16" x14ac:dyDescent="0.25">
      <c r="A15" s="25">
        <v>80.55</v>
      </c>
      <c r="B15" s="26" t="s">
        <v>66</v>
      </c>
      <c r="C15" s="26"/>
      <c r="D15" s="27" t="s">
        <v>67</v>
      </c>
      <c r="E15" s="25">
        <v>9.15</v>
      </c>
      <c r="F15" s="25">
        <v>7.03</v>
      </c>
      <c r="G15" s="25">
        <v>1.96</v>
      </c>
      <c r="H15" s="25">
        <v>108.13</v>
      </c>
      <c r="I15" s="25">
        <v>0.08</v>
      </c>
      <c r="J15" s="25">
        <v>1.99</v>
      </c>
      <c r="K15" s="25">
        <v>401.53</v>
      </c>
      <c r="L15" s="25">
        <v>3.12</v>
      </c>
      <c r="M15" s="25">
        <v>32.68</v>
      </c>
      <c r="N15" s="25">
        <v>147.91999999999999</v>
      </c>
      <c r="O15" s="25">
        <v>39.130000000000003</v>
      </c>
      <c r="P15" s="25">
        <v>0.66</v>
      </c>
    </row>
    <row r="16" spans="1:16" x14ac:dyDescent="0.25">
      <c r="A16" s="16">
        <v>302</v>
      </c>
      <c r="B16" s="17" t="s">
        <v>68</v>
      </c>
      <c r="C16" s="18"/>
      <c r="D16" s="19" t="s">
        <v>69</v>
      </c>
      <c r="E16" s="16">
        <v>4.7699999999999996</v>
      </c>
      <c r="F16" s="16">
        <v>4.8600000000000003</v>
      </c>
      <c r="G16" s="28">
        <v>21.48</v>
      </c>
      <c r="H16" s="16">
        <v>148.55000000000001</v>
      </c>
      <c r="I16" s="16">
        <v>0.16</v>
      </c>
      <c r="J16" s="19"/>
      <c r="K16" s="16">
        <v>23.25</v>
      </c>
      <c r="L16" s="16">
        <v>0.35</v>
      </c>
      <c r="M16" s="16">
        <v>11.64</v>
      </c>
      <c r="N16" s="16">
        <v>113.25</v>
      </c>
      <c r="O16" s="20">
        <v>75.180000000000007</v>
      </c>
      <c r="P16" s="16">
        <v>2.5499999999999998</v>
      </c>
    </row>
    <row r="17" spans="1:16" x14ac:dyDescent="0.25">
      <c r="A17" s="19">
        <v>294.01</v>
      </c>
      <c r="B17" s="21" t="s">
        <v>70</v>
      </c>
      <c r="C17" s="21"/>
      <c r="D17" s="19" t="s">
        <v>47</v>
      </c>
      <c r="E17" s="19">
        <v>0.16</v>
      </c>
      <c r="F17" s="19">
        <v>0.16</v>
      </c>
      <c r="G17" s="19">
        <v>18.89</v>
      </c>
      <c r="H17" s="19">
        <v>68</v>
      </c>
      <c r="I17" s="19">
        <v>0.01</v>
      </c>
      <c r="J17" s="19">
        <v>4</v>
      </c>
      <c r="K17" s="19">
        <v>2</v>
      </c>
      <c r="L17" s="19">
        <v>0.08</v>
      </c>
      <c r="M17" s="19">
        <v>6.85</v>
      </c>
      <c r="N17" s="19">
        <v>4.4000000000000004</v>
      </c>
      <c r="O17" s="19">
        <v>3.6</v>
      </c>
      <c r="P17" s="19">
        <v>0.93</v>
      </c>
    </row>
    <row r="18" spans="1:16" x14ac:dyDescent="0.25">
      <c r="A18" s="19" t="s">
        <v>71</v>
      </c>
      <c r="B18" s="21" t="s">
        <v>72</v>
      </c>
      <c r="C18" s="21"/>
      <c r="D18" s="19" t="s">
        <v>73</v>
      </c>
      <c r="E18" s="19" t="s">
        <v>29</v>
      </c>
      <c r="F18" s="19" t="s">
        <v>74</v>
      </c>
      <c r="G18" s="19" t="s">
        <v>75</v>
      </c>
      <c r="H18" s="19" t="s">
        <v>76</v>
      </c>
      <c r="I18" s="19" t="s">
        <v>77</v>
      </c>
      <c r="J18" s="19"/>
      <c r="K18" s="19"/>
      <c r="L18" s="19" t="s">
        <v>59</v>
      </c>
      <c r="M18" s="19" t="s">
        <v>35</v>
      </c>
      <c r="N18" s="19" t="s">
        <v>78</v>
      </c>
      <c r="O18" s="19" t="s">
        <v>32</v>
      </c>
      <c r="P18" s="19" t="s">
        <v>79</v>
      </c>
    </row>
    <row r="19" spans="1:16" x14ac:dyDescent="0.25">
      <c r="A19" s="19">
        <v>421.11</v>
      </c>
      <c r="B19" s="21" t="s">
        <v>80</v>
      </c>
      <c r="C19" s="21"/>
      <c r="D19" s="19">
        <v>40</v>
      </c>
      <c r="E19" s="19">
        <v>3.2</v>
      </c>
      <c r="F19" s="19">
        <v>0.4</v>
      </c>
      <c r="G19" s="19">
        <v>18.399999999999999</v>
      </c>
      <c r="H19" s="19">
        <v>88</v>
      </c>
      <c r="I19" s="19">
        <v>0.16</v>
      </c>
      <c r="J19" s="19"/>
      <c r="K19" s="19"/>
      <c r="L19" s="19">
        <v>0.68</v>
      </c>
      <c r="M19" s="19">
        <v>11.6</v>
      </c>
      <c r="N19" s="19">
        <v>52</v>
      </c>
      <c r="O19" s="19">
        <v>16.8</v>
      </c>
      <c r="P19" s="19">
        <v>1.2</v>
      </c>
    </row>
    <row r="20" spans="1:16" x14ac:dyDescent="0.25">
      <c r="A20" s="22" t="s">
        <v>81</v>
      </c>
      <c r="B20" s="23"/>
      <c r="C20" s="23"/>
      <c r="D20" s="23"/>
      <c r="E20" s="16">
        <f>E13+E14+E15+E16+E17+E18+E19</f>
        <v>24.25</v>
      </c>
      <c r="F20" s="16">
        <f t="shared" ref="F20:P20" si="1">F13+F14+F15+F16+F17+F18+F19</f>
        <v>17.939999999999998</v>
      </c>
      <c r="G20" s="16">
        <f t="shared" si="1"/>
        <v>106.77000000000001</v>
      </c>
      <c r="H20" s="29">
        <f t="shared" si="1"/>
        <v>673.91</v>
      </c>
      <c r="I20" s="16">
        <f t="shared" si="1"/>
        <v>0.67</v>
      </c>
      <c r="J20" s="16">
        <f t="shared" si="1"/>
        <v>22.669999999999998</v>
      </c>
      <c r="K20" s="16">
        <f t="shared" si="1"/>
        <v>1322.88</v>
      </c>
      <c r="L20" s="16">
        <f t="shared" si="1"/>
        <v>8.1</v>
      </c>
      <c r="M20" s="16">
        <f t="shared" si="1"/>
        <v>134</v>
      </c>
      <c r="N20" s="16">
        <f t="shared" si="1"/>
        <v>444.43999999999994</v>
      </c>
      <c r="O20" s="16">
        <f t="shared" si="1"/>
        <v>190.39000000000001</v>
      </c>
      <c r="P20" s="16">
        <f t="shared" si="1"/>
        <v>8.42</v>
      </c>
    </row>
    <row r="21" spans="1:16" x14ac:dyDescent="0.25">
      <c r="A21" s="13" t="s">
        <v>82</v>
      </c>
      <c r="B21" s="14"/>
      <c r="C21" s="14"/>
      <c r="D21" s="15"/>
      <c r="E21" s="19">
        <f t="shared" ref="E21:P21" si="2">E11+E20</f>
        <v>43.12</v>
      </c>
      <c r="F21" s="19">
        <f t="shared" si="2"/>
        <v>35</v>
      </c>
      <c r="G21" s="19">
        <f t="shared" si="2"/>
        <v>185.45</v>
      </c>
      <c r="H21" s="19">
        <f t="shared" si="2"/>
        <v>1209.5</v>
      </c>
      <c r="I21" s="19">
        <f t="shared" si="2"/>
        <v>1.1099999999999999</v>
      </c>
      <c r="J21" s="19">
        <f t="shared" si="2"/>
        <v>34.36</v>
      </c>
      <c r="K21" s="19">
        <f t="shared" si="2"/>
        <v>1393.5500000000002</v>
      </c>
      <c r="L21" s="19">
        <f t="shared" si="2"/>
        <v>11.75</v>
      </c>
      <c r="M21" s="19">
        <f t="shared" si="2"/>
        <v>187.32999999999998</v>
      </c>
      <c r="N21" s="19">
        <f t="shared" si="2"/>
        <v>628.36999999999989</v>
      </c>
      <c r="O21" s="19">
        <f t="shared" si="2"/>
        <v>221.01000000000002</v>
      </c>
      <c r="P21" s="19">
        <f t="shared" si="2"/>
        <v>11.85</v>
      </c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A11:D11"/>
    <mergeCell ref="A12:P12"/>
    <mergeCell ref="B13:C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2023-11-27T08:46:10Z</dcterms:created>
  <dcterms:modified xsi:type="dcterms:W3CDTF">2023-11-27T08:46:23Z</dcterms:modified>
</cp:coreProperties>
</file>