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740"/>
  </bookViews>
  <sheets>
    <sheet name="Пт 1 нед" sheetId="1" r:id="rId1"/>
  </sheets>
  <calcPr calcId="145621"/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  <c r="K11" i="1"/>
  <c r="L11" i="1"/>
  <c r="M11" i="1"/>
  <c r="N11" i="1"/>
  <c r="O11" i="1"/>
  <c r="P11" i="1"/>
  <c r="E20" i="1"/>
  <c r="F20" i="1"/>
  <c r="G20" i="1"/>
  <c r="H20" i="1"/>
  <c r="I20" i="1"/>
  <c r="J20" i="1"/>
  <c r="K20" i="1"/>
  <c r="L20" i="1"/>
  <c r="M20" i="1"/>
  <c r="N20" i="1"/>
  <c r="O20" i="1"/>
  <c r="P20" i="1"/>
  <c r="P21" i="1" s="1"/>
  <c r="E21" i="1"/>
  <c r="F21" i="1"/>
  <c r="G21" i="1"/>
  <c r="H21" i="1"/>
  <c r="I21" i="1"/>
  <c r="J21" i="1"/>
  <c r="K21" i="1"/>
  <c r="L21" i="1"/>
  <c r="M21" i="1"/>
  <c r="N21" i="1"/>
  <c r="O21" i="1"/>
</calcChain>
</file>

<file path=xl/sharedStrings.xml><?xml version="1.0" encoding="utf-8"?>
<sst xmlns="http://schemas.openxmlformats.org/spreadsheetml/2006/main" count="109" uniqueCount="98">
  <si>
    <t>Итого за день</t>
  </si>
  <si>
    <t>Итого за Обед                                                 суммарная масса порции: 905</t>
  </si>
  <si>
    <t>0,9</t>
  </si>
  <si>
    <t>12,6</t>
  </si>
  <si>
    <t>39</t>
  </si>
  <si>
    <t>8,7</t>
  </si>
  <si>
    <t>0,51</t>
  </si>
  <si>
    <t>0,12</t>
  </si>
  <si>
    <t>66</t>
  </si>
  <si>
    <t>13,8</t>
  </si>
  <si>
    <t>0,3</t>
  </si>
  <si>
    <t>2,4</t>
  </si>
  <si>
    <t>30</t>
  </si>
  <si>
    <t xml:space="preserve">Хлеб ржано-пшеничный для детского питания </t>
  </si>
  <si>
    <t>1,2</t>
  </si>
  <si>
    <t>0,75</t>
  </si>
  <si>
    <t>4,2</t>
  </si>
  <si>
    <t>19,5</t>
  </si>
  <si>
    <t>6</t>
  </si>
  <si>
    <t>0,45</t>
  </si>
  <si>
    <t>0,1</t>
  </si>
  <si>
    <t>78</t>
  </si>
  <si>
    <t>16,5</t>
  </si>
  <si>
    <t xml:space="preserve">Хлеб пшеничный обогащенный витаминами для детского питания </t>
  </si>
  <si>
    <t>1,1</t>
  </si>
  <si>
    <t>0,07</t>
  </si>
  <si>
    <t>0,84</t>
  </si>
  <si>
    <t>1,54</t>
  </si>
  <si>
    <t>3,1</t>
  </si>
  <si>
    <t>0,01</t>
  </si>
  <si>
    <t>0,14</t>
  </si>
  <si>
    <t>2,8</t>
  </si>
  <si>
    <t>42,28</t>
  </si>
  <si>
    <t>10,19</t>
  </si>
  <si>
    <t>0,06</t>
  </si>
  <si>
    <t>200</t>
  </si>
  <si>
    <t xml:space="preserve">Чай с лимоном и сахаром </t>
  </si>
  <si>
    <t>285</t>
  </si>
  <si>
    <t>180/5</t>
  </si>
  <si>
    <t xml:space="preserve">Каша гречневая рассыпчатая с маслом </t>
  </si>
  <si>
    <t>60/40</t>
  </si>
  <si>
    <t>Тефтели из говядины с томатным соусом</t>
  </si>
  <si>
    <t>250/10</t>
  </si>
  <si>
    <t>Борщ с капустой и картофелем со сметаной 250/10 ед.</t>
  </si>
  <si>
    <t>Салат из моркови</t>
  </si>
  <si>
    <t>17\4</t>
  </si>
  <si>
    <t xml:space="preserve">Обед </t>
  </si>
  <si>
    <t>Итого за Завтрак ШК                                    суммарная масса порции: 550</t>
  </si>
  <si>
    <t>14</t>
  </si>
  <si>
    <t>119</t>
  </si>
  <si>
    <t>0,6</t>
  </si>
  <si>
    <t>0,03</t>
  </si>
  <si>
    <t>100</t>
  </si>
  <si>
    <t xml:space="preserve">Кисломолочный продукт для детского питания </t>
  </si>
  <si>
    <t>476,01</t>
  </si>
  <si>
    <t>Компот из смеси сухофруктов</t>
  </si>
  <si>
    <t>200/10</t>
  </si>
  <si>
    <t xml:space="preserve">Каша рисовая молочная вязкая с маслом </t>
  </si>
  <si>
    <t xml:space="preserve">Завтрак </t>
  </si>
  <si>
    <t>15</t>
  </si>
  <si>
    <t>13</t>
  </si>
  <si>
    <t>12</t>
  </si>
  <si>
    <t>11</t>
  </si>
  <si>
    <t>10</t>
  </si>
  <si>
    <t>9</t>
  </si>
  <si>
    <t>8</t>
  </si>
  <si>
    <t>7</t>
  </si>
  <si>
    <t>5</t>
  </si>
  <si>
    <t>4</t>
  </si>
  <si>
    <t>3</t>
  </si>
  <si>
    <t>2</t>
  </si>
  <si>
    <t>1</t>
  </si>
  <si>
    <t>Fe</t>
  </si>
  <si>
    <t>Mg</t>
  </si>
  <si>
    <t>P</t>
  </si>
  <si>
    <t>Ca</t>
  </si>
  <si>
    <t>E</t>
  </si>
  <si>
    <t>A</t>
  </si>
  <si>
    <t>C</t>
  </si>
  <si>
    <t>B1</t>
  </si>
  <si>
    <t>У</t>
  </si>
  <si>
    <t>Ж</t>
  </si>
  <si>
    <t>Б</t>
  </si>
  <si>
    <t>Минеральные вещества (мг)</t>
  </si>
  <si>
    <t>Витамины (мг)</t>
  </si>
  <si>
    <t>Энерге-
тическая ценность (ккал)</t>
  </si>
  <si>
    <t>Пищевые вещества (г)</t>
  </si>
  <si>
    <t>Масса порции</t>
  </si>
  <si>
    <t>Прием пищи, наименование блюда</t>
  </si>
  <si>
    <t>№
рец.</t>
  </si>
  <si>
    <t>12 лет и старше</t>
  </si>
  <si>
    <t>Возраст:</t>
  </si>
  <si>
    <t>Неделя:</t>
  </si>
  <si>
    <t>СОШ с. Нижнеулу-Елга</t>
  </si>
  <si>
    <t>Школа</t>
  </si>
  <si>
    <t>пятница</t>
  </si>
  <si>
    <t>День:</t>
  </si>
  <si>
    <t xml:space="preserve">Рацион: ШК 11-18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</si>
</sst>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name val="Arial"/>
      <family val="2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36">
    <xf numFmtId="0" fontId="0" fillId="0" borderId="0" xfId="0"/>
    <xf numFmtId="0" fontId="0" fillId="0" borderId="1" xfId="0" applyBorder="1" applyAlignment="1">
      <alignment horizontal="center" vertical="top"/>
    </xf>
    <xf numFmtId="0" fontId="2" fillId="0" borderId="1" xfId="0" applyFont="1" applyBorder="1"/>
    <xf numFmtId="2" fontId="0" fillId="0" borderId="1" xfId="0" applyNumberFormat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3" fillId="0" borderId="1" xfId="0" applyFont="1" applyBorder="1"/>
    <xf numFmtId="0" fontId="0" fillId="0" borderId="1" xfId="0" applyBorder="1" applyAlignment="1">
      <alignment vertical="top" wrapText="1"/>
    </xf>
    <xf numFmtId="0" fontId="0" fillId="0" borderId="2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164" fontId="0" fillId="0" borderId="1" xfId="0" applyNumberFormat="1" applyBorder="1" applyAlignment="1">
      <alignment horizontal="center" vertical="top"/>
    </xf>
    <xf numFmtId="0" fontId="2" fillId="0" borderId="2" xfId="0" applyFont="1" applyBorder="1"/>
    <xf numFmtId="0" fontId="2" fillId="0" borderId="4" xfId="0" applyFont="1" applyBorder="1"/>
    <xf numFmtId="0" fontId="2" fillId="0" borderId="3" xfId="0" applyFont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/>
    <xf numFmtId="0" fontId="2" fillId="0" borderId="11" xfId="0" applyFont="1" applyBorder="1" applyAlignment="1">
      <alignment horizontal="right"/>
    </xf>
    <xf numFmtId="0" fontId="0" fillId="0" borderId="0" xfId="0" applyAlignment="1">
      <alignment horizontal="left"/>
    </xf>
    <xf numFmtId="0" fontId="0" fillId="0" borderId="11" xfId="0" applyBorder="1"/>
    <xf numFmtId="0" fontId="1" fillId="0" borderId="0" xfId="0" applyFont="1" applyAlignment="1">
      <alignment wrapText="1"/>
    </xf>
    <xf numFmtId="0" fontId="0" fillId="0" borderId="0" xfId="0" applyFont="1" applyAlignment="1">
      <alignment wrapText="1"/>
    </xf>
    <xf numFmtId="0" fontId="4" fillId="0" borderId="0" xfId="0" applyFont="1" applyAlignment="1">
      <alignment horizontal="right"/>
    </xf>
    <xf numFmtId="0" fontId="0" fillId="0" borderId="0" xfId="0" applyAlignment="1">
      <alignment horizontal="left"/>
    </xf>
    <xf numFmtId="0" fontId="2" fillId="0" borderId="0" xfId="0" applyFont="1" applyAlignment="1">
      <alignment horizontal="right"/>
    </xf>
    <xf numFmtId="0" fontId="2" fillId="0" borderId="0" xfId="0" applyFont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workbookViewId="0">
      <selection activeCell="I1" sqref="I1:P1"/>
    </sheetView>
  </sheetViews>
  <sheetFormatPr defaultRowHeight="15" x14ac:dyDescent="0.25"/>
  <sheetData>
    <row r="1" spans="1:16" ht="34.5" x14ac:dyDescent="0.25">
      <c r="A1" s="35" t="s">
        <v>97</v>
      </c>
      <c r="B1" t="s">
        <v>90</v>
      </c>
      <c r="E1" s="34" t="s">
        <v>96</v>
      </c>
      <c r="F1" s="33" t="s">
        <v>95</v>
      </c>
      <c r="G1" s="33"/>
      <c r="H1" s="33"/>
      <c r="I1" s="32" t="s">
        <v>94</v>
      </c>
      <c r="J1" s="32"/>
      <c r="K1" s="31" t="s">
        <v>93</v>
      </c>
      <c r="L1" s="30"/>
      <c r="M1" s="30"/>
      <c r="N1" s="30"/>
      <c r="O1" s="30"/>
      <c r="P1" s="30"/>
    </row>
    <row r="2" spans="1:16" x14ac:dyDescent="0.25">
      <c r="A2" s="29"/>
      <c r="B2" s="29"/>
      <c r="C2" s="29"/>
      <c r="D2" s="27" t="s">
        <v>92</v>
      </c>
      <c r="E2" s="27"/>
      <c r="F2" s="28" t="s">
        <v>71</v>
      </c>
      <c r="I2" s="27" t="s">
        <v>91</v>
      </c>
      <c r="J2" s="27"/>
      <c r="K2" s="26" t="s">
        <v>90</v>
      </c>
      <c r="L2" s="26"/>
      <c r="M2" s="26"/>
      <c r="N2" s="26"/>
      <c r="O2" s="26"/>
      <c r="P2" s="26"/>
    </row>
    <row r="3" spans="1:16" x14ac:dyDescent="0.25">
      <c r="A3" s="23" t="s">
        <v>89</v>
      </c>
      <c r="B3" s="25" t="s">
        <v>88</v>
      </c>
      <c r="C3" s="24"/>
      <c r="D3" s="23" t="s">
        <v>87</v>
      </c>
      <c r="E3" s="22" t="s">
        <v>86</v>
      </c>
      <c r="F3" s="21"/>
      <c r="G3" s="20"/>
      <c r="H3" s="23" t="s">
        <v>85</v>
      </c>
      <c r="I3" s="22" t="s">
        <v>84</v>
      </c>
      <c r="J3" s="21"/>
      <c r="K3" s="21"/>
      <c r="L3" s="20"/>
      <c r="M3" s="22" t="s">
        <v>83</v>
      </c>
      <c r="N3" s="21"/>
      <c r="O3" s="21"/>
      <c r="P3" s="20"/>
    </row>
    <row r="4" spans="1:16" x14ac:dyDescent="0.25">
      <c r="A4" s="17"/>
      <c r="B4" s="19"/>
      <c r="C4" s="18"/>
      <c r="D4" s="17"/>
      <c r="E4" s="16" t="s">
        <v>82</v>
      </c>
      <c r="F4" s="16" t="s">
        <v>81</v>
      </c>
      <c r="G4" s="16" t="s">
        <v>80</v>
      </c>
      <c r="H4" s="17"/>
      <c r="I4" s="16" t="s">
        <v>79</v>
      </c>
      <c r="J4" s="16" t="s">
        <v>78</v>
      </c>
      <c r="K4" s="16" t="s">
        <v>77</v>
      </c>
      <c r="L4" s="16" t="s">
        <v>76</v>
      </c>
      <c r="M4" s="16" t="s">
        <v>75</v>
      </c>
      <c r="N4" s="16" t="s">
        <v>74</v>
      </c>
      <c r="O4" s="16" t="s">
        <v>73</v>
      </c>
      <c r="P4" s="16" t="s">
        <v>72</v>
      </c>
    </row>
    <row r="5" spans="1:16" x14ac:dyDescent="0.25">
      <c r="A5" s="13" t="s">
        <v>71</v>
      </c>
      <c r="B5" s="15" t="s">
        <v>70</v>
      </c>
      <c r="C5" s="14"/>
      <c r="D5" s="13" t="s">
        <v>69</v>
      </c>
      <c r="E5" s="13" t="s">
        <v>68</v>
      </c>
      <c r="F5" s="13" t="s">
        <v>67</v>
      </c>
      <c r="G5" s="13" t="s">
        <v>18</v>
      </c>
      <c r="H5" s="13" t="s">
        <v>66</v>
      </c>
      <c r="I5" s="13" t="s">
        <v>65</v>
      </c>
      <c r="J5" s="13" t="s">
        <v>64</v>
      </c>
      <c r="K5" s="13" t="s">
        <v>63</v>
      </c>
      <c r="L5" s="13" t="s">
        <v>62</v>
      </c>
      <c r="M5" s="13" t="s">
        <v>61</v>
      </c>
      <c r="N5" s="13" t="s">
        <v>60</v>
      </c>
      <c r="O5" s="13" t="s">
        <v>48</v>
      </c>
      <c r="P5" s="13" t="s">
        <v>59</v>
      </c>
    </row>
    <row r="6" spans="1:16" x14ac:dyDescent="0.25">
      <c r="A6" s="12" t="s">
        <v>58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0"/>
    </row>
    <row r="7" spans="1:16" x14ac:dyDescent="0.25">
      <c r="A7" s="1">
        <v>430.37</v>
      </c>
      <c r="B7" s="6" t="s">
        <v>57</v>
      </c>
      <c r="C7" s="6"/>
      <c r="D7" s="1" t="s">
        <v>56</v>
      </c>
      <c r="E7" s="1">
        <v>6</v>
      </c>
      <c r="F7" s="1">
        <v>11.6</v>
      </c>
      <c r="G7" s="1">
        <v>43</v>
      </c>
      <c r="H7" s="1">
        <v>265</v>
      </c>
      <c r="I7" s="1">
        <v>7.0000000000000007E-2</v>
      </c>
      <c r="J7" s="1">
        <v>1.28</v>
      </c>
      <c r="K7" s="1">
        <v>71.739999999999995</v>
      </c>
      <c r="L7" s="1">
        <v>0.28000000000000003</v>
      </c>
      <c r="M7" s="1">
        <v>128.69999999999999</v>
      </c>
      <c r="N7" s="1">
        <v>159</v>
      </c>
      <c r="O7" s="1">
        <v>36.28</v>
      </c>
      <c r="P7" s="1">
        <v>0.62</v>
      </c>
    </row>
    <row r="8" spans="1:16" x14ac:dyDescent="0.25">
      <c r="A8" s="1">
        <v>293</v>
      </c>
      <c r="B8" s="6" t="s">
        <v>55</v>
      </c>
      <c r="C8" s="6"/>
      <c r="D8" s="1" t="s">
        <v>35</v>
      </c>
      <c r="E8" s="1">
        <v>0.44</v>
      </c>
      <c r="F8" s="1">
        <v>0.09</v>
      </c>
      <c r="G8" s="1">
        <v>32.92</v>
      </c>
      <c r="H8" s="1">
        <v>128.6</v>
      </c>
      <c r="I8" s="1"/>
      <c r="J8" s="1"/>
      <c r="K8" s="1"/>
      <c r="L8" s="1"/>
      <c r="M8" s="1">
        <v>0.6</v>
      </c>
      <c r="N8" s="1"/>
      <c r="O8" s="1"/>
      <c r="P8" s="1">
        <v>0.06</v>
      </c>
    </row>
    <row r="9" spans="1:16" x14ac:dyDescent="0.25">
      <c r="A9" s="1" t="s">
        <v>54</v>
      </c>
      <c r="B9" s="6" t="s">
        <v>53</v>
      </c>
      <c r="C9" s="6"/>
      <c r="D9" s="1" t="s">
        <v>52</v>
      </c>
      <c r="E9" s="1">
        <v>3</v>
      </c>
      <c r="F9" s="1">
        <v>2.5</v>
      </c>
      <c r="G9" s="1">
        <v>12.6</v>
      </c>
      <c r="H9" s="1">
        <v>84</v>
      </c>
      <c r="I9" s="1" t="s">
        <v>51</v>
      </c>
      <c r="J9" s="1" t="s">
        <v>50</v>
      </c>
      <c r="K9" s="1"/>
      <c r="L9" s="1"/>
      <c r="M9" s="1" t="s">
        <v>49</v>
      </c>
      <c r="N9" s="1"/>
      <c r="O9" s="1" t="s">
        <v>48</v>
      </c>
      <c r="P9" s="1" t="s">
        <v>20</v>
      </c>
    </row>
    <row r="10" spans="1:16" x14ac:dyDescent="0.25">
      <c r="A10" s="1">
        <v>420.02</v>
      </c>
      <c r="B10" s="8" t="s">
        <v>23</v>
      </c>
      <c r="C10" s="7"/>
      <c r="D10" s="1">
        <v>40</v>
      </c>
      <c r="E10" s="1">
        <v>3.2</v>
      </c>
      <c r="F10" s="1">
        <v>0.4</v>
      </c>
      <c r="G10" s="1">
        <v>22</v>
      </c>
      <c r="H10" s="1">
        <v>104</v>
      </c>
      <c r="I10" s="1">
        <v>0.14000000000000001</v>
      </c>
      <c r="J10" s="1"/>
      <c r="K10" s="1"/>
      <c r="L10" s="1">
        <v>0.6</v>
      </c>
      <c r="M10" s="1">
        <v>8</v>
      </c>
      <c r="N10" s="1">
        <v>26</v>
      </c>
      <c r="O10" s="1">
        <v>5.6</v>
      </c>
      <c r="P10" s="1">
        <v>1</v>
      </c>
    </row>
    <row r="11" spans="1:16" x14ac:dyDescent="0.25">
      <c r="A11" s="5" t="s">
        <v>47</v>
      </c>
      <c r="B11" s="2"/>
      <c r="C11" s="2"/>
      <c r="D11" s="2"/>
      <c r="E11" s="3">
        <f>E7+E8+E9+E10</f>
        <v>12.64</v>
      </c>
      <c r="F11" s="3">
        <f>F7+F8+F9+F10</f>
        <v>14.59</v>
      </c>
      <c r="G11" s="3">
        <f>G7+G8+G9+G10</f>
        <v>110.52</v>
      </c>
      <c r="H11" s="4">
        <f>H7+H8+H9+H10</f>
        <v>581.6</v>
      </c>
      <c r="I11" s="3">
        <f>I7+I8+I9+I10</f>
        <v>0.24000000000000002</v>
      </c>
      <c r="J11" s="3">
        <f>J7+J8+J9+J10</f>
        <v>1.88</v>
      </c>
      <c r="K11" s="3">
        <f>K7+K8+K9+K10</f>
        <v>71.739999999999995</v>
      </c>
      <c r="L11" s="3">
        <f>L7+L8+L9+L10</f>
        <v>0.88</v>
      </c>
      <c r="M11" s="3">
        <f>M7+M8+M9+M10</f>
        <v>256.29999999999995</v>
      </c>
      <c r="N11" s="3">
        <f>N7+N8+N9+N10</f>
        <v>185</v>
      </c>
      <c r="O11" s="3">
        <f>O7+O8+O9+O10</f>
        <v>55.88</v>
      </c>
      <c r="P11" s="3">
        <f>P7+P8+P9+P10</f>
        <v>1.7799999999999998</v>
      </c>
    </row>
    <row r="12" spans="1:16" x14ac:dyDescent="0.25">
      <c r="A12" s="12" t="s">
        <v>46</v>
      </c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0"/>
    </row>
    <row r="13" spans="1:16" x14ac:dyDescent="0.25">
      <c r="A13" s="1" t="s">
        <v>45</v>
      </c>
      <c r="B13" s="6" t="s">
        <v>44</v>
      </c>
      <c r="C13" s="6"/>
      <c r="D13" s="1">
        <v>100</v>
      </c>
      <c r="E13" s="1">
        <v>1.1000000000000001</v>
      </c>
      <c r="F13" s="1">
        <v>4.5</v>
      </c>
      <c r="G13" s="1">
        <v>14.5</v>
      </c>
      <c r="H13" s="1">
        <v>100</v>
      </c>
      <c r="I13" s="1">
        <v>0.04</v>
      </c>
      <c r="J13" s="1">
        <v>1.7</v>
      </c>
      <c r="K13" s="1">
        <v>1032</v>
      </c>
      <c r="L13" s="1">
        <v>1.52</v>
      </c>
      <c r="M13" s="1">
        <v>20.76</v>
      </c>
      <c r="N13" s="1">
        <v>32.58</v>
      </c>
      <c r="O13" s="1">
        <v>28.43</v>
      </c>
      <c r="P13" s="1">
        <v>0.55000000000000004</v>
      </c>
    </row>
    <row r="14" spans="1:16" x14ac:dyDescent="0.25">
      <c r="A14" s="1">
        <v>56.13</v>
      </c>
      <c r="B14" s="6" t="s">
        <v>43</v>
      </c>
      <c r="C14" s="6"/>
      <c r="D14" s="1" t="s">
        <v>42</v>
      </c>
      <c r="E14" s="1">
        <v>2.0299999999999998</v>
      </c>
      <c r="F14" s="1">
        <v>5.67</v>
      </c>
      <c r="G14" s="1">
        <v>10.18</v>
      </c>
      <c r="H14" s="1">
        <v>100.62</v>
      </c>
      <c r="I14" s="1">
        <v>0.06</v>
      </c>
      <c r="J14" s="1">
        <v>19.89</v>
      </c>
      <c r="K14" s="1">
        <v>221.7</v>
      </c>
      <c r="L14" s="1">
        <v>1.96</v>
      </c>
      <c r="M14" s="1">
        <v>45.28</v>
      </c>
      <c r="N14" s="1">
        <v>54.52</v>
      </c>
      <c r="O14" s="1">
        <v>24.42</v>
      </c>
      <c r="P14" s="1">
        <v>1.1299999999999999</v>
      </c>
    </row>
    <row r="15" spans="1:16" x14ac:dyDescent="0.25">
      <c r="A15" s="3">
        <v>506.25</v>
      </c>
      <c r="B15" s="8" t="s">
        <v>41</v>
      </c>
      <c r="C15" s="7"/>
      <c r="D15" s="1" t="s">
        <v>40</v>
      </c>
      <c r="E15" s="3">
        <v>8.76</v>
      </c>
      <c r="F15" s="3">
        <v>12.21</v>
      </c>
      <c r="G15" s="3">
        <v>8.85</v>
      </c>
      <c r="H15" s="3">
        <v>180.64</v>
      </c>
      <c r="I15" s="3">
        <v>0.08</v>
      </c>
      <c r="J15" s="1">
        <v>4.16</v>
      </c>
      <c r="K15" s="3">
        <v>62.64</v>
      </c>
      <c r="L15" s="3">
        <v>2.85</v>
      </c>
      <c r="M15" s="3">
        <v>31.69</v>
      </c>
      <c r="N15" s="3">
        <v>105.2</v>
      </c>
      <c r="O15" s="9">
        <v>17.510000000000002</v>
      </c>
      <c r="P15" s="3">
        <v>1.57</v>
      </c>
    </row>
    <row r="16" spans="1:16" x14ac:dyDescent="0.25">
      <c r="A16" s="3">
        <v>497.03</v>
      </c>
      <c r="B16" s="6" t="s">
        <v>39</v>
      </c>
      <c r="C16" s="6"/>
      <c r="D16" s="1" t="s">
        <v>38</v>
      </c>
      <c r="E16" s="3">
        <v>10.85</v>
      </c>
      <c r="F16" s="3">
        <v>7.18</v>
      </c>
      <c r="G16" s="3">
        <v>49</v>
      </c>
      <c r="H16" s="3">
        <v>303.55</v>
      </c>
      <c r="I16" s="3">
        <v>0.37</v>
      </c>
      <c r="J16" s="1"/>
      <c r="K16" s="3">
        <v>23.93</v>
      </c>
      <c r="L16" s="3">
        <v>0.62</v>
      </c>
      <c r="M16" s="3">
        <v>22.1</v>
      </c>
      <c r="N16" s="3">
        <v>214.27</v>
      </c>
      <c r="O16" s="9">
        <v>142.97999999999999</v>
      </c>
      <c r="P16" s="3">
        <v>4.82</v>
      </c>
    </row>
    <row r="17" spans="1:16" x14ac:dyDescent="0.25">
      <c r="A17" s="1" t="s">
        <v>37</v>
      </c>
      <c r="B17" s="8" t="s">
        <v>36</v>
      </c>
      <c r="C17" s="7"/>
      <c r="D17" s="1" t="s">
        <v>35</v>
      </c>
      <c r="E17" s="1" t="s">
        <v>34</v>
      </c>
      <c r="F17" s="1" t="s">
        <v>29</v>
      </c>
      <c r="G17" s="1" t="s">
        <v>33</v>
      </c>
      <c r="H17" s="1" t="s">
        <v>32</v>
      </c>
      <c r="I17" s="1"/>
      <c r="J17" s="1" t="s">
        <v>31</v>
      </c>
      <c r="K17" s="1" t="s">
        <v>30</v>
      </c>
      <c r="L17" s="1" t="s">
        <v>29</v>
      </c>
      <c r="M17" s="1" t="s">
        <v>28</v>
      </c>
      <c r="N17" s="1" t="s">
        <v>27</v>
      </c>
      <c r="O17" s="1" t="s">
        <v>26</v>
      </c>
      <c r="P17" s="1" t="s">
        <v>25</v>
      </c>
    </row>
    <row r="18" spans="1:16" x14ac:dyDescent="0.25">
      <c r="A18" s="1" t="s">
        <v>24</v>
      </c>
      <c r="B18" s="8" t="s">
        <v>23</v>
      </c>
      <c r="C18" s="7"/>
      <c r="D18" s="1" t="s">
        <v>12</v>
      </c>
      <c r="E18" s="1" t="s">
        <v>11</v>
      </c>
      <c r="F18" s="1" t="s">
        <v>10</v>
      </c>
      <c r="G18" s="1" t="s">
        <v>22</v>
      </c>
      <c r="H18" s="1" t="s">
        <v>21</v>
      </c>
      <c r="I18" s="1" t="s">
        <v>20</v>
      </c>
      <c r="J18" s="1"/>
      <c r="K18" s="1"/>
      <c r="L18" s="1" t="s">
        <v>19</v>
      </c>
      <c r="M18" s="1" t="s">
        <v>18</v>
      </c>
      <c r="N18" s="1" t="s">
        <v>17</v>
      </c>
      <c r="O18" s="1" t="s">
        <v>16</v>
      </c>
      <c r="P18" s="1" t="s">
        <v>15</v>
      </c>
    </row>
    <row r="19" spans="1:16" x14ac:dyDescent="0.25">
      <c r="A19" s="1" t="s">
        <v>14</v>
      </c>
      <c r="B19" s="6" t="s">
        <v>13</v>
      </c>
      <c r="C19" s="6"/>
      <c r="D19" s="1" t="s">
        <v>12</v>
      </c>
      <c r="E19" s="1" t="s">
        <v>11</v>
      </c>
      <c r="F19" s="1" t="s">
        <v>10</v>
      </c>
      <c r="G19" s="1" t="s">
        <v>9</v>
      </c>
      <c r="H19" s="1" t="s">
        <v>8</v>
      </c>
      <c r="I19" s="1" t="s">
        <v>7</v>
      </c>
      <c r="J19" s="1"/>
      <c r="K19" s="1"/>
      <c r="L19" s="1" t="s">
        <v>6</v>
      </c>
      <c r="M19" s="1" t="s">
        <v>5</v>
      </c>
      <c r="N19" s="1" t="s">
        <v>4</v>
      </c>
      <c r="O19" s="1" t="s">
        <v>3</v>
      </c>
      <c r="P19" s="1" t="s">
        <v>2</v>
      </c>
    </row>
    <row r="20" spans="1:16" x14ac:dyDescent="0.25">
      <c r="A20" s="5" t="s">
        <v>1</v>
      </c>
      <c r="B20" s="2"/>
      <c r="C20" s="2"/>
      <c r="D20" s="2"/>
      <c r="E20" s="3">
        <f>E13+E14+E15+E16+E17+E18+E19</f>
        <v>27.599999999999998</v>
      </c>
      <c r="F20" s="3">
        <f>F13+F14+F15+F16+F17+F18+F19</f>
        <v>30.170000000000005</v>
      </c>
      <c r="G20" s="3">
        <f>G13+G14+G15+G16+G17+G18+G19</f>
        <v>123.02</v>
      </c>
      <c r="H20" s="4">
        <f>H13+H14+H15+H16+H17+H18+H19</f>
        <v>871.08999999999992</v>
      </c>
      <c r="I20" s="3">
        <f>I13+I14+I15+I16+I17+I18+I19</f>
        <v>0.77</v>
      </c>
      <c r="J20" s="3">
        <f>J13+J14+J15+J16+J17+J18+J19</f>
        <v>28.55</v>
      </c>
      <c r="K20" s="3">
        <f>K13+K14+K15+K16+K17+K18+K19</f>
        <v>1340.4100000000003</v>
      </c>
      <c r="L20" s="3">
        <f>L13+L14+L15+L16+L17+L18+L19</f>
        <v>7.92</v>
      </c>
      <c r="M20" s="3">
        <f>M13+M14+M15+M16+M17+M18+M19</f>
        <v>137.63</v>
      </c>
      <c r="N20" s="3">
        <f>N13+N14+N15+N16+N17+N18+N19</f>
        <v>466.61000000000007</v>
      </c>
      <c r="O20" s="3">
        <f>O13+O14+O15+O16+O17+O18+O19</f>
        <v>230.97999999999996</v>
      </c>
      <c r="P20" s="3">
        <f>P13+P14+P15+P16+P17+P18+P19</f>
        <v>9.7900000000000009</v>
      </c>
    </row>
    <row r="21" spans="1:16" x14ac:dyDescent="0.25">
      <c r="A21" s="2" t="s">
        <v>0</v>
      </c>
      <c r="B21" s="2"/>
      <c r="C21" s="2"/>
      <c r="D21" s="2"/>
      <c r="E21" s="1">
        <f>E11+E20</f>
        <v>40.239999999999995</v>
      </c>
      <c r="F21" s="1">
        <f>F11+F20</f>
        <v>44.760000000000005</v>
      </c>
      <c r="G21" s="1">
        <f>G11+G20</f>
        <v>233.54</v>
      </c>
      <c r="H21" s="1">
        <f>H11+H20</f>
        <v>1452.69</v>
      </c>
      <c r="I21" s="1">
        <f>I11+I20</f>
        <v>1.01</v>
      </c>
      <c r="J21" s="1">
        <f>J11+J20</f>
        <v>30.43</v>
      </c>
      <c r="K21" s="1">
        <f>K11+K20</f>
        <v>1412.1500000000003</v>
      </c>
      <c r="L21" s="1">
        <f>L11+L20</f>
        <v>8.8000000000000007</v>
      </c>
      <c r="M21" s="1">
        <f>M11+M20</f>
        <v>393.92999999999995</v>
      </c>
      <c r="N21" s="1">
        <f>N11+N20</f>
        <v>651.61000000000013</v>
      </c>
      <c r="O21" s="1">
        <f>O11+O20</f>
        <v>286.85999999999996</v>
      </c>
      <c r="P21" s="1">
        <f>P11+P20</f>
        <v>11.57</v>
      </c>
    </row>
  </sheetData>
  <mergeCells count="31">
    <mergeCell ref="H3:H4"/>
    <mergeCell ref="I3:L3"/>
    <mergeCell ref="F1:H1"/>
    <mergeCell ref="I1:J1"/>
    <mergeCell ref="K1:P1"/>
    <mergeCell ref="A2:C2"/>
    <mergeCell ref="D2:E2"/>
    <mergeCell ref="I2:J2"/>
    <mergeCell ref="K2:P2"/>
    <mergeCell ref="M3:P3"/>
    <mergeCell ref="B5:C5"/>
    <mergeCell ref="A6:P6"/>
    <mergeCell ref="B7:C7"/>
    <mergeCell ref="B8:C8"/>
    <mergeCell ref="B9:C9"/>
    <mergeCell ref="A3:A4"/>
    <mergeCell ref="B3:C4"/>
    <mergeCell ref="D3:D4"/>
    <mergeCell ref="E3:G3"/>
    <mergeCell ref="B10:C10"/>
    <mergeCell ref="A11:D11"/>
    <mergeCell ref="A12:P12"/>
    <mergeCell ref="B13:C13"/>
    <mergeCell ref="B14:C14"/>
    <mergeCell ref="B15:C15"/>
    <mergeCell ref="B16:C16"/>
    <mergeCell ref="B17:C17"/>
    <mergeCell ref="B18:C18"/>
    <mergeCell ref="B19:C19"/>
    <mergeCell ref="A20:D20"/>
    <mergeCell ref="A21:D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1 нед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2023-11-27T09:58:48Z</dcterms:created>
  <dcterms:modified xsi:type="dcterms:W3CDTF">2023-11-27T09:59:02Z</dcterms:modified>
</cp:coreProperties>
</file>