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Вт 2 нед" sheetId="1" r:id="rId1"/>
  </sheets>
  <calcPr calcId="145621"/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K12" i="1"/>
  <c r="L12" i="1"/>
  <c r="M12" i="1"/>
  <c r="N12" i="1"/>
  <c r="O12" i="1"/>
  <c r="P12" i="1"/>
  <c r="E19" i="1"/>
  <c r="F19" i="1"/>
  <c r="G19" i="1"/>
  <c r="H19" i="1"/>
  <c r="I19" i="1"/>
  <c r="J19" i="1"/>
  <c r="K19" i="1"/>
  <c r="L19" i="1"/>
  <c r="M19" i="1"/>
  <c r="N19" i="1"/>
  <c r="O19" i="1"/>
  <c r="P19" i="1"/>
  <c r="E20" i="1"/>
  <c r="F20" i="1"/>
  <c r="G20" i="1"/>
  <c r="H20" i="1"/>
  <c r="I20" i="1"/>
  <c r="J20" i="1"/>
  <c r="K20" i="1"/>
  <c r="L20" i="1"/>
  <c r="M20" i="1"/>
  <c r="N20" i="1"/>
  <c r="O20" i="1"/>
  <c r="P20" i="1"/>
</calcChain>
</file>

<file path=xl/sharedStrings.xml><?xml version="1.0" encoding="utf-8"?>
<sst xmlns="http://schemas.openxmlformats.org/spreadsheetml/2006/main" count="98" uniqueCount="82">
  <si>
    <t>Итого за день</t>
  </si>
  <si>
    <t>Итого за Обед                                                  суммарная масса порции: 800</t>
  </si>
  <si>
    <t>0,9</t>
  </si>
  <si>
    <t>12,6</t>
  </si>
  <si>
    <t>39</t>
  </si>
  <si>
    <t>8,7</t>
  </si>
  <si>
    <t>0,51</t>
  </si>
  <si>
    <t>0,12</t>
  </si>
  <si>
    <t>66</t>
  </si>
  <si>
    <t>13,8</t>
  </si>
  <si>
    <t>0,3</t>
  </si>
  <si>
    <t>2,4</t>
  </si>
  <si>
    <t>30</t>
  </si>
  <si>
    <t xml:space="preserve">Хлеб ржано-пшеничный для детского питания </t>
  </si>
  <si>
    <t>1,2</t>
  </si>
  <si>
    <t xml:space="preserve">Хлеб пшеничный обогащенный витаминами для детского питания </t>
  </si>
  <si>
    <t>200</t>
  </si>
  <si>
    <t xml:space="preserve">Чай витаминизированный </t>
  </si>
  <si>
    <t>Плов с изюмом</t>
  </si>
  <si>
    <t>250/30</t>
  </si>
  <si>
    <t>Суп-лапша(вермишель) с мясом птицы( филе)</t>
  </si>
  <si>
    <t>ттк 66,65</t>
  </si>
  <si>
    <t>Обед</t>
  </si>
  <si>
    <t>Итого за Завтрак                                           суммарная масса порции: 555</t>
  </si>
  <si>
    <t>0,07</t>
  </si>
  <si>
    <t>0,84</t>
  </si>
  <si>
    <t>1,54</t>
  </si>
  <si>
    <t>3,1</t>
  </si>
  <si>
    <t>0,01</t>
  </si>
  <si>
    <t>0,14</t>
  </si>
  <si>
    <t>2,8</t>
  </si>
  <si>
    <t>42,28</t>
  </si>
  <si>
    <t>10,19</t>
  </si>
  <si>
    <t>0,06</t>
  </si>
  <si>
    <t xml:space="preserve">Чай с лимоном и сахаром </t>
  </si>
  <si>
    <t>285</t>
  </si>
  <si>
    <t>180/5</t>
  </si>
  <si>
    <t xml:space="preserve">Каша гречневая вязкая с маслом </t>
  </si>
  <si>
    <t>60/40</t>
  </si>
  <si>
    <t>Тефтели из говядины с томатным соусом</t>
  </si>
  <si>
    <t xml:space="preserve">Завтрак  </t>
  </si>
  <si>
    <t>15</t>
  </si>
  <si>
    <t>14</t>
  </si>
  <si>
    <t>13</t>
  </si>
  <si>
    <t>12</t>
  </si>
  <si>
    <t>11</t>
  </si>
  <si>
    <t>10</t>
  </si>
  <si>
    <t>9</t>
  </si>
  <si>
    <t>8</t>
  </si>
  <si>
    <t>7</t>
  </si>
  <si>
    <t>6</t>
  </si>
  <si>
    <t>5</t>
  </si>
  <si>
    <t>4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</si>
  <si>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</si>
  <si>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</si>
  <si>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</si>
  <si>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</si>
  <si>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</si>
  <si>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</si>
  <si>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</si>
  <si>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</si>
  <si>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</si>
  <si>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</si>
  <si>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</si>
  <si>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</si>
  <si>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</si>
  <si>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</si>
  <si>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</si>
  <si>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</si>
  <si>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</si>
  <si>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</si>
  <si>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</si>
  <si>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</si>
  <si>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</si>
  <si>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</si>
  <si>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</si>
  <si>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</si>
  <si>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</si>
  <si>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</si>
  <si>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вторник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</si>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</sst>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28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0" fontId="0" fillId="2" borderId="1" xfId="0" applyFill="1" applyBorder="1" applyAlignment="1">
      <alignment horizontal="center" vertical="top"/>
    </xf>
    <xf numFmtId="0" fontId="2" fillId="0" borderId="1" xfId="0" applyFont="1" applyBorder="1"/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5" xfId="0" applyFont="1" applyBorder="1" applyAlignment="1">
      <alignment horizontal="right"/>
    </xf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27" t="s">
        <v>81</v>
      </c>
      <c r="B1" t="s">
        <v>74</v>
      </c>
      <c r="E1" s="26" t="s">
        <v>80</v>
      </c>
      <c r="F1" s="25" t="s">
        <v>79</v>
      </c>
      <c r="G1" s="18"/>
      <c r="H1" s="18"/>
      <c r="I1" s="24" t="s">
        <v>78</v>
      </c>
      <c r="J1" s="24"/>
      <c r="K1" s="23" t="s">
        <v>77</v>
      </c>
      <c r="L1" s="22"/>
      <c r="M1" s="22"/>
      <c r="N1" s="22"/>
      <c r="O1" s="22"/>
      <c r="P1" s="22"/>
    </row>
    <row r="2" spans="1:16" x14ac:dyDescent="0.25">
      <c r="A2" s="18"/>
      <c r="B2" s="18"/>
      <c r="C2" s="18"/>
      <c r="D2" s="21" t="s">
        <v>76</v>
      </c>
      <c r="E2" s="21"/>
      <c r="F2" s="20" t="s">
        <v>54</v>
      </c>
      <c r="I2" s="19" t="s">
        <v>75</v>
      </c>
      <c r="J2" s="19"/>
      <c r="K2" s="18" t="s">
        <v>74</v>
      </c>
      <c r="L2" s="18"/>
      <c r="M2" s="18"/>
      <c r="N2" s="18"/>
      <c r="O2" s="18"/>
      <c r="P2" s="18"/>
    </row>
    <row r="3" spans="1:16" x14ac:dyDescent="0.25">
      <c r="A3" s="17" t="s">
        <v>73</v>
      </c>
      <c r="B3" s="17" t="s">
        <v>72</v>
      </c>
      <c r="C3" s="17"/>
      <c r="D3" s="17" t="s">
        <v>71</v>
      </c>
      <c r="E3" s="17" t="s">
        <v>70</v>
      </c>
      <c r="F3" s="17"/>
      <c r="G3" s="17"/>
      <c r="H3" s="17" t="s">
        <v>69</v>
      </c>
      <c r="I3" s="17" t="s">
        <v>68</v>
      </c>
      <c r="J3" s="17"/>
      <c r="K3" s="17"/>
      <c r="L3" s="17"/>
      <c r="M3" s="17" t="s">
        <v>67</v>
      </c>
      <c r="N3" s="17"/>
      <c r="O3" s="17"/>
      <c r="P3" s="17"/>
    </row>
    <row r="4" spans="1:16" x14ac:dyDescent="0.25">
      <c r="A4" s="17"/>
      <c r="B4" s="17"/>
      <c r="C4" s="17"/>
      <c r="D4" s="17"/>
      <c r="E4" s="16" t="s">
        <v>66</v>
      </c>
      <c r="F4" s="16" t="s">
        <v>65</v>
      </c>
      <c r="G4" s="16" t="s">
        <v>64</v>
      </c>
      <c r="H4" s="17"/>
      <c r="I4" s="16" t="s">
        <v>63</v>
      </c>
      <c r="J4" s="16" t="s">
        <v>62</v>
      </c>
      <c r="K4" s="16" t="s">
        <v>61</v>
      </c>
      <c r="L4" s="16" t="s">
        <v>60</v>
      </c>
      <c r="M4" s="16" t="s">
        <v>59</v>
      </c>
      <c r="N4" s="16" t="s">
        <v>58</v>
      </c>
      <c r="O4" s="16" t="s">
        <v>57</v>
      </c>
      <c r="P4" s="16" t="s">
        <v>56</v>
      </c>
    </row>
    <row r="5" spans="1:16" x14ac:dyDescent="0.25">
      <c r="A5" s="14" t="s">
        <v>55</v>
      </c>
      <c r="B5" s="15" t="s">
        <v>54</v>
      </c>
      <c r="C5" s="15"/>
      <c r="D5" s="14" t="s">
        <v>53</v>
      </c>
      <c r="E5" s="14" t="s">
        <v>52</v>
      </c>
      <c r="F5" s="14" t="s">
        <v>51</v>
      </c>
      <c r="G5" s="14" t="s">
        <v>50</v>
      </c>
      <c r="H5" s="14" t="s">
        <v>49</v>
      </c>
      <c r="I5" s="14" t="s">
        <v>48</v>
      </c>
      <c r="J5" s="14" t="s">
        <v>47</v>
      </c>
      <c r="K5" s="14" t="s">
        <v>46</v>
      </c>
      <c r="L5" s="14" t="s">
        <v>45</v>
      </c>
      <c r="M5" s="14" t="s">
        <v>44</v>
      </c>
      <c r="N5" s="14" t="s">
        <v>43</v>
      </c>
      <c r="O5" s="14" t="s">
        <v>42</v>
      </c>
      <c r="P5" s="14" t="s">
        <v>41</v>
      </c>
    </row>
    <row r="6" spans="1:16" x14ac:dyDescent="0.25">
      <c r="A6" s="4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2"/>
    </row>
    <row r="7" spans="1:16" x14ac:dyDescent="0.25">
      <c r="A7" s="11">
        <v>506.25</v>
      </c>
      <c r="B7" s="10" t="s">
        <v>39</v>
      </c>
      <c r="C7" s="9"/>
      <c r="D7" s="1" t="s">
        <v>38</v>
      </c>
      <c r="E7" s="11">
        <v>8.76</v>
      </c>
      <c r="F7" s="11">
        <v>12.21</v>
      </c>
      <c r="G7" s="11">
        <v>8.85</v>
      </c>
      <c r="H7" s="11">
        <v>180.64</v>
      </c>
      <c r="I7" s="11">
        <v>0.08</v>
      </c>
      <c r="J7" s="1">
        <v>4.16</v>
      </c>
      <c r="K7" s="11">
        <v>62.64</v>
      </c>
      <c r="L7" s="11">
        <v>2.85</v>
      </c>
      <c r="M7" s="11">
        <v>31.69</v>
      </c>
      <c r="N7" s="11">
        <v>105.2</v>
      </c>
      <c r="O7" s="13">
        <v>17.510000000000002</v>
      </c>
      <c r="P7" s="11">
        <v>1.57</v>
      </c>
    </row>
    <row r="8" spans="1:16" x14ac:dyDescent="0.25">
      <c r="A8" s="1">
        <v>175.12</v>
      </c>
      <c r="B8" s="10" t="s">
        <v>37</v>
      </c>
      <c r="C8" s="9"/>
      <c r="D8" s="1" t="s">
        <v>36</v>
      </c>
      <c r="E8" s="1">
        <v>5.71</v>
      </c>
      <c r="F8" s="1">
        <v>5.1100000000000003</v>
      </c>
      <c r="G8" s="1">
        <v>25.76</v>
      </c>
      <c r="H8" s="1">
        <v>171.65</v>
      </c>
      <c r="I8" s="1">
        <v>0.19</v>
      </c>
      <c r="J8" s="1"/>
      <c r="K8" s="1">
        <v>23.4</v>
      </c>
      <c r="L8" s="1">
        <v>0.41</v>
      </c>
      <c r="M8" s="1">
        <v>13.51</v>
      </c>
      <c r="N8" s="1">
        <v>135.6</v>
      </c>
      <c r="O8" s="1">
        <v>90.2</v>
      </c>
      <c r="P8" s="1">
        <v>3.05</v>
      </c>
    </row>
    <row r="9" spans="1:16" x14ac:dyDescent="0.25">
      <c r="A9" s="1" t="s">
        <v>35</v>
      </c>
      <c r="B9" s="10" t="s">
        <v>34</v>
      </c>
      <c r="C9" s="9"/>
      <c r="D9" s="1" t="s">
        <v>16</v>
      </c>
      <c r="E9" s="1" t="s">
        <v>33</v>
      </c>
      <c r="F9" s="1" t="s">
        <v>28</v>
      </c>
      <c r="G9" s="1" t="s">
        <v>32</v>
      </c>
      <c r="H9" s="1" t="s">
        <v>31</v>
      </c>
      <c r="I9" s="1"/>
      <c r="J9" s="1" t="s">
        <v>30</v>
      </c>
      <c r="K9" s="1" t="s">
        <v>29</v>
      </c>
      <c r="L9" s="1" t="s">
        <v>28</v>
      </c>
      <c r="M9" s="1" t="s">
        <v>27</v>
      </c>
      <c r="N9" s="1" t="s">
        <v>26</v>
      </c>
      <c r="O9" s="1" t="s">
        <v>25</v>
      </c>
      <c r="P9" s="1" t="s">
        <v>24</v>
      </c>
    </row>
    <row r="10" spans="1:16" x14ac:dyDescent="0.25">
      <c r="A10" s="1">
        <v>420.02</v>
      </c>
      <c r="B10" s="10" t="s">
        <v>15</v>
      </c>
      <c r="C10" s="9"/>
      <c r="D10" s="1">
        <v>40</v>
      </c>
      <c r="E10" s="1">
        <v>3.2</v>
      </c>
      <c r="F10" s="1">
        <v>0.4</v>
      </c>
      <c r="G10" s="1">
        <v>22</v>
      </c>
      <c r="H10" s="1">
        <v>104</v>
      </c>
      <c r="I10" s="1">
        <v>0.14000000000000001</v>
      </c>
      <c r="J10" s="1"/>
      <c r="K10" s="1"/>
      <c r="L10" s="1">
        <v>0.6</v>
      </c>
      <c r="M10" s="1">
        <v>8</v>
      </c>
      <c r="N10" s="1">
        <v>26</v>
      </c>
      <c r="O10" s="1">
        <v>5.6</v>
      </c>
      <c r="P10" s="1">
        <v>1</v>
      </c>
    </row>
    <row r="11" spans="1:16" x14ac:dyDescent="0.25">
      <c r="A11" s="1" t="s">
        <v>14</v>
      </c>
      <c r="B11" s="10" t="s">
        <v>13</v>
      </c>
      <c r="C11" s="9"/>
      <c r="D11" s="1" t="s">
        <v>12</v>
      </c>
      <c r="E11" s="11">
        <v>2.4</v>
      </c>
      <c r="F11" s="1" t="s">
        <v>10</v>
      </c>
      <c r="G11" s="1" t="s">
        <v>9</v>
      </c>
      <c r="H11" s="1" t="s">
        <v>8</v>
      </c>
      <c r="I11" s="1">
        <v>0.12</v>
      </c>
      <c r="J11" s="1"/>
      <c r="K11" s="1"/>
      <c r="L11" s="1" t="s">
        <v>6</v>
      </c>
      <c r="M11" s="1" t="s">
        <v>5</v>
      </c>
      <c r="N11" s="1" t="s">
        <v>4</v>
      </c>
      <c r="O11" s="1" t="s">
        <v>3</v>
      </c>
      <c r="P11" s="1" t="s">
        <v>2</v>
      </c>
    </row>
    <row r="12" spans="1:16" x14ac:dyDescent="0.25">
      <c r="A12" s="7" t="s">
        <v>23</v>
      </c>
      <c r="B12" s="6"/>
      <c r="C12" s="6"/>
      <c r="D12" s="6"/>
      <c r="E12" s="11">
        <f>E7+E8+E9+E10+E11</f>
        <v>20.13</v>
      </c>
      <c r="F12" s="11">
        <f>F7+F8+F9+F10+F11</f>
        <v>18.03</v>
      </c>
      <c r="G12" s="11">
        <f>G7+G8+G9+G10+G11</f>
        <v>80.599999999999994</v>
      </c>
      <c r="H12" s="12">
        <f>H7+H8+H9+H10+H11</f>
        <v>564.56999999999994</v>
      </c>
      <c r="I12" s="11">
        <f>I7+I8+I9+I10+I11</f>
        <v>0.53</v>
      </c>
      <c r="J12" s="11">
        <f>J7+J8+J9+J10+J11</f>
        <v>6.96</v>
      </c>
      <c r="K12" s="11">
        <f>K7+K8+K9+K10+K11</f>
        <v>86.179999999999993</v>
      </c>
      <c r="L12" s="11">
        <f>L7+L8+L9+L10+L11</f>
        <v>4.38</v>
      </c>
      <c r="M12" s="11">
        <f>M7+M8+M9+M10+M11</f>
        <v>65</v>
      </c>
      <c r="N12" s="11">
        <f>N7+N8+N9+N10+N11</f>
        <v>307.34000000000003</v>
      </c>
      <c r="O12" s="11">
        <f>O7+O8+O9+O10+O11</f>
        <v>126.75</v>
      </c>
      <c r="P12" s="11">
        <f>P7+P8+P9+P10+P11</f>
        <v>6.5900000000000007</v>
      </c>
    </row>
    <row r="13" spans="1:16" x14ac:dyDescent="0.25">
      <c r="A13" s="4" t="s">
        <v>22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2"/>
    </row>
    <row r="14" spans="1:16" x14ac:dyDescent="0.25">
      <c r="A14" s="1" t="s">
        <v>21</v>
      </c>
      <c r="B14" s="8" t="s">
        <v>20</v>
      </c>
      <c r="C14" s="8"/>
      <c r="D14" s="1" t="s">
        <v>19</v>
      </c>
      <c r="E14" s="1">
        <v>15.67</v>
      </c>
      <c r="F14" s="1">
        <v>16.14</v>
      </c>
      <c r="G14" s="1">
        <v>15.71</v>
      </c>
      <c r="H14" s="1">
        <v>170</v>
      </c>
      <c r="I14" s="1">
        <v>7.0000000000000007E-2</v>
      </c>
      <c r="J14" s="1">
        <v>1.8</v>
      </c>
      <c r="K14" s="1">
        <v>207</v>
      </c>
      <c r="L14" s="1">
        <v>2.34</v>
      </c>
      <c r="M14" s="1">
        <v>15.09</v>
      </c>
      <c r="N14" s="1">
        <v>11.4</v>
      </c>
      <c r="O14" s="1">
        <v>12.47</v>
      </c>
      <c r="P14" s="1">
        <v>1.19</v>
      </c>
    </row>
    <row r="15" spans="1:16" x14ac:dyDescent="0.25">
      <c r="A15" s="1">
        <v>206</v>
      </c>
      <c r="B15" s="8" t="s">
        <v>18</v>
      </c>
      <c r="C15" s="8"/>
      <c r="D15" s="1">
        <v>250</v>
      </c>
      <c r="E15" s="1">
        <v>5.8</v>
      </c>
      <c r="F15" s="1">
        <v>22.4</v>
      </c>
      <c r="G15" s="1">
        <v>64.5</v>
      </c>
      <c r="H15" s="1">
        <v>483</v>
      </c>
      <c r="I15" s="1">
        <v>7.0000000000000007E-2</v>
      </c>
      <c r="J15" s="1">
        <v>2.27</v>
      </c>
      <c r="K15" s="1">
        <v>37.35</v>
      </c>
      <c r="L15" s="1">
        <v>0.28999999999999998</v>
      </c>
      <c r="M15" s="1">
        <v>25.6</v>
      </c>
      <c r="N15" s="1">
        <v>81.239999999999995</v>
      </c>
      <c r="O15" s="1">
        <v>50.17</v>
      </c>
      <c r="P15" s="1">
        <v>1.1100000000000001</v>
      </c>
    </row>
    <row r="16" spans="1:16" x14ac:dyDescent="0.25">
      <c r="A16" s="1">
        <v>282.11</v>
      </c>
      <c r="B16" s="8" t="s">
        <v>17</v>
      </c>
      <c r="C16" s="8"/>
      <c r="D16" s="1" t="s">
        <v>16</v>
      </c>
      <c r="E16" s="1"/>
      <c r="F16" s="1"/>
      <c r="G16" s="1">
        <v>9.6999999999999993</v>
      </c>
      <c r="H16" s="1">
        <v>39</v>
      </c>
      <c r="I16" s="1">
        <v>0.15</v>
      </c>
      <c r="J16" s="1">
        <v>10</v>
      </c>
      <c r="K16" s="1"/>
      <c r="L16" s="1"/>
      <c r="M16" s="1"/>
      <c r="N16" s="1"/>
      <c r="O16" s="1"/>
      <c r="P16" s="1"/>
    </row>
    <row r="17" spans="1:16" x14ac:dyDescent="0.25">
      <c r="A17" s="1">
        <v>420.02</v>
      </c>
      <c r="B17" s="10" t="s">
        <v>15</v>
      </c>
      <c r="C17" s="9"/>
      <c r="D17" s="1">
        <v>40</v>
      </c>
      <c r="E17" s="1">
        <v>3.2</v>
      </c>
      <c r="F17" s="1">
        <v>0.4</v>
      </c>
      <c r="G17" s="1">
        <v>22</v>
      </c>
      <c r="H17" s="1">
        <v>104</v>
      </c>
      <c r="I17" s="1">
        <v>0.14000000000000001</v>
      </c>
      <c r="J17" s="1"/>
      <c r="K17" s="1"/>
      <c r="L17" s="1">
        <v>0.6</v>
      </c>
      <c r="M17" s="1">
        <v>8</v>
      </c>
      <c r="N17" s="1">
        <v>26</v>
      </c>
      <c r="O17" s="1">
        <v>5.6</v>
      </c>
      <c r="P17" s="1">
        <v>1</v>
      </c>
    </row>
    <row r="18" spans="1:16" x14ac:dyDescent="0.25">
      <c r="A18" s="1" t="s">
        <v>14</v>
      </c>
      <c r="B18" s="8" t="s">
        <v>13</v>
      </c>
      <c r="C18" s="8"/>
      <c r="D18" s="1" t="s">
        <v>12</v>
      </c>
      <c r="E18" s="1" t="s">
        <v>11</v>
      </c>
      <c r="F18" s="1" t="s">
        <v>10</v>
      </c>
      <c r="G18" s="1" t="s">
        <v>9</v>
      </c>
      <c r="H18" s="1" t="s">
        <v>8</v>
      </c>
      <c r="I18" s="1" t="s">
        <v>7</v>
      </c>
      <c r="J18" s="1"/>
      <c r="K18" s="1"/>
      <c r="L18" s="1" t="s">
        <v>6</v>
      </c>
      <c r="M18" s="1" t="s">
        <v>5</v>
      </c>
      <c r="N18" s="1" t="s">
        <v>4</v>
      </c>
      <c r="O18" s="1" t="s">
        <v>3</v>
      </c>
      <c r="P18" s="1" t="s">
        <v>2</v>
      </c>
    </row>
    <row r="19" spans="1:16" x14ac:dyDescent="0.25">
      <c r="A19" s="7" t="s">
        <v>1</v>
      </c>
      <c r="B19" s="6"/>
      <c r="C19" s="6"/>
      <c r="D19" s="6"/>
      <c r="E19" s="1">
        <f>E14+E16+E17+E18+E15</f>
        <v>27.07</v>
      </c>
      <c r="F19" s="1">
        <f>F14+F16+F17+F18+F15</f>
        <v>39.239999999999995</v>
      </c>
      <c r="G19" s="1">
        <f>G14+G16+G17+G18+G15</f>
        <v>125.71</v>
      </c>
      <c r="H19" s="5">
        <f>H14+H16+H17+H18+H15</f>
        <v>862</v>
      </c>
      <c r="I19" s="1">
        <f>I14+I16+I17+I18+I15</f>
        <v>0.55000000000000004</v>
      </c>
      <c r="J19" s="1">
        <f>J14+J16+J17+J18+J15</f>
        <v>14.07</v>
      </c>
      <c r="K19" s="1">
        <f>K14+K16+K17+K18+K15</f>
        <v>244.35</v>
      </c>
      <c r="L19" s="1">
        <f>L14+L16+L17+L18+L15</f>
        <v>3.74</v>
      </c>
      <c r="M19" s="1">
        <f>M14+M16+M17+M18+M15</f>
        <v>57.39</v>
      </c>
      <c r="N19" s="1">
        <f>N14+N16+N17+N18+N15</f>
        <v>157.63999999999999</v>
      </c>
      <c r="O19" s="1">
        <f>O14+O16+O17+O18+O15</f>
        <v>80.84</v>
      </c>
      <c r="P19" s="1">
        <f>P14+P16+P17+P18+P15</f>
        <v>4.2</v>
      </c>
    </row>
    <row r="20" spans="1:16" x14ac:dyDescent="0.25">
      <c r="A20" s="4" t="s">
        <v>0</v>
      </c>
      <c r="B20" s="3"/>
      <c r="C20" s="3"/>
      <c r="D20" s="2"/>
      <c r="E20" s="1">
        <f>E12+E19</f>
        <v>47.2</v>
      </c>
      <c r="F20" s="1">
        <f>F12+F19</f>
        <v>57.269999999999996</v>
      </c>
      <c r="G20" s="1">
        <f>G12+G19</f>
        <v>206.31</v>
      </c>
      <c r="H20" s="1">
        <f>H12+H19</f>
        <v>1426.57</v>
      </c>
      <c r="I20" s="1">
        <f>I12+I19</f>
        <v>1.08</v>
      </c>
      <c r="J20" s="1">
        <f>J12+J19</f>
        <v>21.03</v>
      </c>
      <c r="K20" s="1">
        <f>K12+K19</f>
        <v>330.53</v>
      </c>
      <c r="L20" s="1">
        <f>L12+L19</f>
        <v>8.120000000000001</v>
      </c>
      <c r="M20" s="1">
        <f>M12+M19</f>
        <v>122.39</v>
      </c>
      <c r="N20" s="1">
        <f>N12+N19</f>
        <v>464.98</v>
      </c>
      <c r="O20" s="1">
        <f>O12+O19</f>
        <v>207.59</v>
      </c>
      <c r="P20" s="1">
        <f>P12+P19</f>
        <v>10.790000000000001</v>
      </c>
    </row>
  </sheetData>
  <mergeCells count="30">
    <mergeCell ref="A2:C2"/>
    <mergeCell ref="D2:E2"/>
    <mergeCell ref="I2:J2"/>
    <mergeCell ref="K2:P2"/>
    <mergeCell ref="E3:G3"/>
    <mergeCell ref="H3:H4"/>
    <mergeCell ref="I3:L3"/>
    <mergeCell ref="F1:H1"/>
    <mergeCell ref="I1:J1"/>
    <mergeCell ref="K1:P1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B16:C16"/>
    <mergeCell ref="B17:C17"/>
    <mergeCell ref="B18:C18"/>
    <mergeCell ref="A19:D19"/>
    <mergeCell ref="A20:D20"/>
    <mergeCell ref="B10:C10"/>
    <mergeCell ref="B11:C11"/>
    <mergeCell ref="A12:D12"/>
    <mergeCell ref="A13:P13"/>
    <mergeCell ref="B14:C1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2023-11-27T09:59:33Z</dcterms:created>
  <dcterms:modified xsi:type="dcterms:W3CDTF">2023-11-27T09:59:44Z</dcterms:modified>
</cp:coreProperties>
</file>