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Admin\Desktop\Меню на сайт Осень 2024\"/>
    </mc:Choice>
  </mc:AlternateContent>
  <xr:revisionPtr revIDLastSave="0" documentId="13_ncr:1_{9EA8F02E-E61D-4B4F-A5B8-AEEEBC2AAD5B}" xr6:coauthVersionLast="47" xr6:coauthVersionMax="47" xr10:uidLastSave="{00000000-0000-0000-0000-000000000000}"/>
  <bookViews>
    <workbookView xWindow="-120" yWindow="-120" windowWidth="19440" windowHeight="15000" tabRatio="803" activeTab="1" xr2:uid="{00000000-000D-0000-FFFF-FFFF00000000}"/>
  </bookViews>
  <sheets>
    <sheet name="пн 1нед" sheetId="9" r:id="rId1"/>
    <sheet name="вт 1 нед" sheetId="10" r:id="rId2"/>
    <sheet name="ср 1 нед" sheetId="11" r:id="rId3"/>
    <sheet name="чт 1 нед" sheetId="12" r:id="rId4"/>
    <sheet name="пят 1 нед." sheetId="6" r:id="rId5"/>
    <sheet name="пн 2 нед." sheetId="16" r:id="rId6"/>
    <sheet name="вт 2 нед." sheetId="17" r:id="rId7"/>
    <sheet name="ср 2 нед." sheetId="18" r:id="rId8"/>
    <sheet name="чт 2 нед." sheetId="19" r:id="rId9"/>
    <sheet name="пт 2 нед." sheetId="20" r:id="rId10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0" l="1"/>
  <c r="I19" i="20"/>
  <c r="J19" i="20"/>
  <c r="G19" i="20"/>
  <c r="F9" i="20"/>
  <c r="G9" i="20"/>
  <c r="H9" i="20"/>
  <c r="I9" i="20"/>
  <c r="J9" i="20"/>
  <c r="G19" i="19"/>
  <c r="H19" i="19"/>
  <c r="I19" i="19"/>
  <c r="J19" i="19"/>
  <c r="H9" i="19"/>
  <c r="I9" i="19"/>
  <c r="J9" i="19"/>
  <c r="F19" i="18"/>
  <c r="G19" i="18"/>
  <c r="H19" i="18"/>
  <c r="I19" i="18"/>
  <c r="J19" i="18"/>
  <c r="E19" i="18"/>
  <c r="H8" i="18"/>
  <c r="I8" i="18"/>
  <c r="J8" i="18"/>
  <c r="G19" i="17"/>
  <c r="H19" i="17"/>
  <c r="I19" i="17"/>
  <c r="J19" i="17"/>
  <c r="H9" i="17"/>
  <c r="I9" i="17"/>
  <c r="J9" i="17"/>
  <c r="F19" i="16"/>
  <c r="G19" i="16"/>
  <c r="H19" i="16"/>
  <c r="I19" i="16"/>
  <c r="J19" i="16"/>
  <c r="G8" i="16"/>
  <c r="H8" i="16"/>
  <c r="I8" i="16"/>
  <c r="J8" i="16"/>
  <c r="G19" i="6"/>
  <c r="H19" i="6"/>
  <c r="I19" i="6"/>
  <c r="J19" i="6"/>
  <c r="F9" i="6"/>
  <c r="G9" i="6"/>
  <c r="H9" i="6"/>
  <c r="I9" i="6"/>
  <c r="J9" i="6"/>
  <c r="G19" i="12"/>
  <c r="H19" i="12"/>
  <c r="I19" i="12"/>
  <c r="J19" i="12"/>
  <c r="F19" i="12"/>
  <c r="G8" i="12"/>
  <c r="H8" i="12"/>
  <c r="I8" i="12"/>
  <c r="J8" i="12"/>
  <c r="F8" i="12"/>
  <c r="G19" i="11"/>
  <c r="H19" i="11"/>
  <c r="I19" i="11"/>
  <c r="J19" i="11"/>
  <c r="F19" i="11"/>
  <c r="G9" i="11"/>
  <c r="H9" i="11"/>
  <c r="I9" i="11"/>
  <c r="J9" i="11"/>
  <c r="F9" i="11"/>
  <c r="H19" i="10"/>
  <c r="I19" i="10"/>
  <c r="J19" i="10"/>
  <c r="G19" i="10"/>
  <c r="F19" i="10"/>
  <c r="G8" i="10"/>
  <c r="H8" i="10"/>
  <c r="I8" i="10"/>
  <c r="J8" i="10"/>
  <c r="F19" i="9"/>
  <c r="G19" i="9"/>
  <c r="H19" i="9"/>
  <c r="I19" i="9"/>
  <c r="J19" i="9"/>
  <c r="E19" i="9"/>
  <c r="H9" i="9"/>
  <c r="I9" i="9"/>
  <c r="J9" i="9"/>
  <c r="F9" i="9"/>
  <c r="G9" i="9"/>
  <c r="E9" i="9"/>
  <c r="F19" i="20"/>
  <c r="E19" i="20"/>
  <c r="E9" i="20" l="1"/>
  <c r="F19" i="19" l="1"/>
  <c r="E19" i="19"/>
  <c r="F9" i="19"/>
  <c r="G9" i="19"/>
  <c r="E9" i="19"/>
  <c r="F8" i="18"/>
  <c r="G8" i="18"/>
  <c r="E8" i="18"/>
  <c r="F19" i="17"/>
  <c r="E19" i="17"/>
  <c r="F9" i="17"/>
  <c r="G9" i="17"/>
  <c r="E9" i="17"/>
  <c r="F8" i="16"/>
  <c r="E8" i="16"/>
  <c r="E19" i="6"/>
  <c r="F19" i="6"/>
  <c r="E19" i="12"/>
  <c r="E8" i="12"/>
  <c r="E9" i="11"/>
  <c r="E19" i="10"/>
  <c r="F8" i="10"/>
</calcChain>
</file>

<file path=xl/sharedStrings.xml><?xml version="1.0" encoding="utf-8"?>
<sst xmlns="http://schemas.openxmlformats.org/spreadsheetml/2006/main" count="582" uniqueCount="107">
  <si>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</si>
  <si>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</si>
  <si>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</si>
  <si>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</si>
  <si>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</si>
  <si>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</si>
  <si>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</si>
  <si>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</si>
  <si>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</si>
  <si>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</si>
  <si>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</si>
  <si>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</si>
  <si>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</si>
  <si>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</si>
  <si>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</si>
  <si>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</si>
  <si>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</si>
  <si>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</si>
  <si>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</si>
  <si>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</si>
  <si>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</si>
  <si>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</si>
  <si>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</si>
  <si>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Щи из свежей капусты со сметаной</t>
  </si>
  <si>
    <t>Рыба, тушенная с овощами(филе минтая)</t>
  </si>
  <si>
    <t>Каша гречневая вязкая с маслом</t>
  </si>
  <si>
    <t>Плов из мяса птицы (филе)</t>
  </si>
  <si>
    <t>Суп картофельный с горохом и гренками</t>
  </si>
  <si>
    <t>Компот из свежих плодов</t>
  </si>
  <si>
    <t>Суп-лапша (вермишель)</t>
  </si>
  <si>
    <t>Рис припущенный</t>
  </si>
  <si>
    <t>СОШ с.                                                                                                     С 7-11 лет</t>
  </si>
  <si>
    <t>1 неделя</t>
  </si>
  <si>
    <t>понедельник</t>
  </si>
  <si>
    <t>пятница</t>
  </si>
  <si>
    <t>2 неделя</t>
  </si>
  <si>
    <t>вторник</t>
  </si>
  <si>
    <t>среда</t>
  </si>
  <si>
    <t>четверг</t>
  </si>
  <si>
    <t>Суп картофельный</t>
  </si>
  <si>
    <t>Обед</t>
  </si>
  <si>
    <t>закуска</t>
  </si>
  <si>
    <t>сладкое</t>
  </si>
  <si>
    <t>закуски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</si>
  <si>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</si>
  <si>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</si>
  <si>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</si>
  <si>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</si>
  <si>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</si>
  <si>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</si>
  <si>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</si>
  <si>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</si>
  <si>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</si>
  <si>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</si>
  <si>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</si>
  <si>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</si>
  <si>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</si>
  <si>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</si>
  <si>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</si>
  <si>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</si>
  <si>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Бутерброд с сыром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</si>
  <si>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</si>
  <si>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</si>
  <si>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</si>
  <si>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</si>
  <si>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</si>
  <si>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</si>
  <si>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</si>
  <si>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</si>
  <si>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</si>
  <si>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</si>
  <si>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</si>
  <si>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</si>
  <si>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</si>
  <si>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</si>
  <si>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</si>
  <si>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Макаронные изделия отварные с маслом </t>
  </si>
  <si>
    <t xml:space="preserve">Хлеб ржано-пшеничный для детского питания </t>
  </si>
  <si>
    <t xml:space="preserve">Салат из свеклы с растительным маслом </t>
  </si>
  <si>
    <t>Бутерброд с маслом</t>
  </si>
  <si>
    <t>Макаронные изделия с тертым сыром</t>
  </si>
  <si>
    <t>ттк 129,16</t>
  </si>
  <si>
    <t xml:space="preserve">Свекольник со сметаной </t>
  </si>
  <si>
    <t>Компот из смеси сухофруктов</t>
  </si>
  <si>
    <t>38/9</t>
  </si>
  <si>
    <t>Пельмени отварные</t>
  </si>
  <si>
    <t>Сок фруктовый</t>
  </si>
  <si>
    <t>Котлеты куриные с томатным соусом</t>
  </si>
  <si>
    <t>Борщ со сметаной, с мясом птицы(филе)</t>
  </si>
  <si>
    <t>Бутерброд с маслом с сыром</t>
  </si>
  <si>
    <t>Салат витаминный</t>
  </si>
  <si>
    <t>Жаркое по-домашнему из мяса птицы ( филе)</t>
  </si>
  <si>
    <t>Огурец соленый порционно</t>
  </si>
  <si>
    <t>Напиток из плодов шиповника</t>
  </si>
  <si>
    <t xml:space="preserve">Каша пшеничная  молочная жидкая  </t>
  </si>
  <si>
    <t>фрукт</t>
  </si>
  <si>
    <t>Яблоко</t>
  </si>
  <si>
    <t>Рассольник ленинградский со сметаной</t>
  </si>
  <si>
    <t>Суп-лапша (вермишель)с мясом птицы (филе)</t>
  </si>
  <si>
    <t>206/1</t>
  </si>
  <si>
    <t>Плов с изюмом</t>
  </si>
  <si>
    <t>Суп гороховый с гренками,с мясом птицы (филе)</t>
  </si>
  <si>
    <t>Жаркое по-домашнему с говядиной</t>
  </si>
  <si>
    <t>Какао с молоком</t>
  </si>
  <si>
    <t>Борщ с капустой и картофелем со сметаной</t>
  </si>
  <si>
    <t>Каша молочная Дружба с маслом</t>
  </si>
  <si>
    <t>Суп с гречневой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</si>
</sst>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₽&quot;_-;\-* #,##0.00\ &quot;₽&quot;_-;_-* &quot;-&quot;??\ &quot;₽&quot;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44" fontId="4" fillId="0" borderId="0" applyFont="0" applyFill="0" applyBorder="0" applyAlignment="0" applyProtection="0"/>
  </cellStyleXfs>
  <cellXfs count="126">
    <xf numFmtId="0" fontId="0" fillId="0" borderId="0" xfId="0"/>
    <xf numFmtId="0" fontId="0" fillId="2" borderId="16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29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1" xfId="0" applyBorder="1" applyAlignment="1">
      <alignment horizontal="center" vertical="top"/>
    </xf>
    <xf numFmtId="0" fontId="0" fillId="2" borderId="10" xfId="0" applyFill="1" applyBorder="1" applyAlignment="1" applyProtection="1">
      <alignment vertical="distributed" wrapText="1"/>
      <protection locked="0"/>
    </xf>
    <xf numFmtId="0" fontId="0" fillId="0" borderId="0" xfId="0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0" fontId="0" fillId="2" borderId="18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0" fillId="2" borderId="19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2" fontId="0" fillId="2" borderId="10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/>
    <xf numFmtId="0" fontId="0" fillId="2" borderId="13" xfId="0" applyFill="1" applyBorder="1"/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34" xfId="0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22" xfId="0" applyFill="1" applyBorder="1"/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/>
    <xf numFmtId="0" fontId="0" fillId="2" borderId="20" xfId="0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Protection="1">
      <protection locked="0"/>
    </xf>
    <xf numFmtId="0" fontId="0" fillId="2" borderId="10" xfId="0" applyFill="1" applyBorder="1" applyAlignment="1">
      <alignment vertical="top" wrapText="1"/>
    </xf>
    <xf numFmtId="0" fontId="0" fillId="2" borderId="24" xfId="0" applyFill="1" applyBorder="1"/>
    <xf numFmtId="0" fontId="0" fillId="2" borderId="25" xfId="0" applyFill="1" applyBorder="1"/>
    <xf numFmtId="0" fontId="0" fillId="2" borderId="34" xfId="0" applyFill="1" applyBorder="1" applyAlignment="1">
      <alignment horizontal="center"/>
    </xf>
    <xf numFmtId="0" fontId="0" fillId="2" borderId="28" xfId="0" applyFill="1" applyBorder="1"/>
    <xf numFmtId="0" fontId="0" fillId="2" borderId="30" xfId="0" applyFill="1" applyBorder="1" applyAlignment="1" applyProtection="1">
      <alignment horizontal="center"/>
      <protection locked="0"/>
    </xf>
    <xf numFmtId="0" fontId="0" fillId="2" borderId="30" xfId="0" applyFill="1" applyBorder="1" applyAlignment="1" applyProtection="1">
      <alignment wrapText="1"/>
      <protection locked="0"/>
    </xf>
    <xf numFmtId="1" fontId="0" fillId="2" borderId="29" xfId="0" applyNumberFormat="1" applyFill="1" applyBorder="1" applyAlignment="1" applyProtection="1">
      <alignment horizontal="center"/>
      <protection locked="0"/>
    </xf>
    <xf numFmtId="0" fontId="0" fillId="2" borderId="31" xfId="0" applyFill="1" applyBorder="1"/>
    <xf numFmtId="1" fontId="0" fillId="2" borderId="32" xfId="0" applyNumberFormat="1" applyFill="1" applyBorder="1" applyAlignment="1" applyProtection="1">
      <alignment horizontal="center"/>
      <protection locked="0"/>
    </xf>
    <xf numFmtId="0" fontId="0" fillId="2" borderId="33" xfId="0" applyFill="1" applyBorder="1"/>
    <xf numFmtId="0" fontId="0" fillId="2" borderId="26" xfId="0" applyFill="1" applyBorder="1"/>
    <xf numFmtId="1" fontId="0" fillId="2" borderId="27" xfId="0" applyNumberFormat="1" applyFill="1" applyBorder="1" applyAlignment="1" applyProtection="1">
      <alignment horizontal="center"/>
      <protection locked="0"/>
    </xf>
    <xf numFmtId="0" fontId="0" fillId="2" borderId="23" xfId="0" applyFill="1" applyBorder="1"/>
    <xf numFmtId="0" fontId="3" fillId="2" borderId="1" xfId="1" applyFont="1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35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1" fillId="2" borderId="7" xfId="0" applyFont="1" applyFill="1" applyBorder="1"/>
    <xf numFmtId="0" fontId="0" fillId="2" borderId="20" xfId="0" applyFill="1" applyBorder="1" applyProtection="1"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2" fontId="0" fillId="2" borderId="1" xfId="0" applyNumberFormat="1" applyFill="1" applyBorder="1"/>
    <xf numFmtId="0" fontId="0" fillId="2" borderId="36" xfId="0" applyFill="1" applyBorder="1"/>
    <xf numFmtId="1" fontId="0" fillId="2" borderId="1" xfId="0" applyNumberFormat="1" applyFill="1" applyBorder="1"/>
    <xf numFmtId="44" fontId="0" fillId="2" borderId="1" xfId="2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NumberFormat="1" applyFill="1" applyBorder="1"/>
    <xf numFmtId="2" fontId="0" fillId="2" borderId="29" xfId="0" applyNumberFormat="1" applyFill="1" applyBorder="1" applyAlignment="1" applyProtection="1">
      <alignment horizontal="center"/>
      <protection locked="0"/>
    </xf>
  </cellXfs>
  <cellStyles count="3">
    <cellStyle name="Денежный" xfId="2" builtinId="4"/>
    <cellStyle name="Обычный" xfId="0" builtinId="0"/>
    <cellStyle name="Обычный_Sheet1" xfId="1" xr:uid="{1F13B338-6DD9-4C30-B57E-ACA41EBB87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32</v>
      </c>
      <c r="G1" s="13"/>
      <c r="H1" s="13"/>
      <c r="I1" s="13" t="s">
        <v>1</v>
      </c>
      <c r="J1" s="18" t="s">
        <v>33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8" t="s">
        <v>14</v>
      </c>
      <c r="C4" s="12" t="s">
        <v>61</v>
      </c>
      <c r="D4" s="29" t="s">
        <v>62</v>
      </c>
      <c r="E4" s="12">
        <v>90</v>
      </c>
      <c r="F4" s="30">
        <v>45</v>
      </c>
      <c r="G4" s="12">
        <v>178.98</v>
      </c>
      <c r="H4" s="12" t="s">
        <v>63</v>
      </c>
      <c r="I4" s="12" t="s">
        <v>64</v>
      </c>
      <c r="J4" s="12" t="s">
        <v>65</v>
      </c>
    </row>
    <row r="5" spans="1:10" x14ac:dyDescent="0.25">
      <c r="A5" s="27"/>
      <c r="B5" s="28" t="s">
        <v>12</v>
      </c>
      <c r="C5" s="12" t="s">
        <v>55</v>
      </c>
      <c r="D5" s="29" t="s">
        <v>56</v>
      </c>
      <c r="E5" s="12" t="s">
        <v>46</v>
      </c>
      <c r="F5" s="30">
        <v>4.2</v>
      </c>
      <c r="G5" s="12" t="s">
        <v>57</v>
      </c>
      <c r="H5" s="12">
        <v>0</v>
      </c>
      <c r="I5" s="12">
        <v>0</v>
      </c>
      <c r="J5" s="31" t="s">
        <v>58</v>
      </c>
    </row>
    <row r="6" spans="1:10" x14ac:dyDescent="0.25">
      <c r="A6" s="27"/>
      <c r="B6" s="28" t="s">
        <v>15</v>
      </c>
      <c r="C6" s="33">
        <v>302</v>
      </c>
      <c r="D6" s="29" t="s">
        <v>25</v>
      </c>
      <c r="E6" s="12">
        <v>155</v>
      </c>
      <c r="F6" s="30">
        <v>16.350000000000001</v>
      </c>
      <c r="G6" s="33">
        <v>134.68</v>
      </c>
      <c r="H6" s="33">
        <v>4.7699999999999996</v>
      </c>
      <c r="I6" s="33">
        <v>4.8600000000000003</v>
      </c>
      <c r="J6" s="34">
        <v>21.48</v>
      </c>
    </row>
    <row r="7" spans="1:10" ht="30" x14ac:dyDescent="0.25">
      <c r="A7" s="27"/>
      <c r="B7" s="32" t="s">
        <v>18</v>
      </c>
      <c r="C7" s="12" t="s">
        <v>66</v>
      </c>
      <c r="D7" s="29" t="s">
        <v>59</v>
      </c>
      <c r="E7" s="12" t="s">
        <v>49</v>
      </c>
      <c r="F7" s="30">
        <v>2.37</v>
      </c>
      <c r="G7" s="12" t="s">
        <v>67</v>
      </c>
      <c r="H7" s="12" t="s">
        <v>68</v>
      </c>
      <c r="I7" s="12" t="s">
        <v>51</v>
      </c>
      <c r="J7" s="31" t="s">
        <v>69</v>
      </c>
    </row>
    <row r="8" spans="1:10" ht="30.75" thickBot="1" x14ac:dyDescent="0.3">
      <c r="A8" s="27"/>
      <c r="B8" s="28" t="s">
        <v>16</v>
      </c>
      <c r="C8" s="61" t="s">
        <v>48</v>
      </c>
      <c r="D8" s="8" t="s">
        <v>22</v>
      </c>
      <c r="E8" s="35" t="s">
        <v>49</v>
      </c>
      <c r="F8" s="37">
        <v>1.65</v>
      </c>
      <c r="G8" s="35" t="s">
        <v>50</v>
      </c>
      <c r="H8" s="63">
        <v>2.4</v>
      </c>
      <c r="I8" s="61" t="s">
        <v>51</v>
      </c>
      <c r="J8" s="64" t="s">
        <v>52</v>
      </c>
    </row>
    <row r="9" spans="1:10" x14ac:dyDescent="0.25">
      <c r="A9" s="22"/>
      <c r="B9" s="6"/>
      <c r="C9" s="38"/>
      <c r="D9" s="39"/>
      <c r="E9" s="40">
        <f>E4+E5+E6+E7+E8</f>
        <v>505</v>
      </c>
      <c r="F9" s="41">
        <f t="shared" ref="F9:J9" si="0">F4+F5+F6+F7+F8</f>
        <v>69.570000000000022</v>
      </c>
      <c r="G9" s="40">
        <f t="shared" si="0"/>
        <v>497.56</v>
      </c>
      <c r="H9" s="40">
        <f t="shared" si="0"/>
        <v>19.439999999999998</v>
      </c>
      <c r="I9" s="40">
        <f t="shared" si="0"/>
        <v>17.25</v>
      </c>
      <c r="J9" s="40">
        <f t="shared" si="0"/>
        <v>70.099999999999994</v>
      </c>
    </row>
    <row r="10" spans="1:10" x14ac:dyDescent="0.25">
      <c r="A10" s="27"/>
      <c r="B10" s="1"/>
      <c r="C10" s="42"/>
      <c r="D10" s="43"/>
      <c r="E10" s="44"/>
      <c r="F10" s="45"/>
      <c r="G10" s="46"/>
      <c r="H10" s="46"/>
      <c r="I10" s="46"/>
      <c r="J10" s="47"/>
    </row>
    <row r="11" spans="1:10" ht="15.75" thickBot="1" x14ac:dyDescent="0.3">
      <c r="A11" s="48"/>
    </row>
    <row r="12" spans="1:10" ht="15.75" thickBot="1" x14ac:dyDescent="0.3">
      <c r="A12" s="27" t="s">
        <v>40</v>
      </c>
      <c r="B12" s="54" t="s">
        <v>41</v>
      </c>
      <c r="C12" s="55"/>
      <c r="D12" s="56"/>
      <c r="E12" s="57"/>
      <c r="F12" s="58"/>
      <c r="G12" s="57"/>
      <c r="H12" s="57"/>
      <c r="I12" s="57"/>
      <c r="J12" s="57"/>
    </row>
    <row r="13" spans="1:10" x14ac:dyDescent="0.25">
      <c r="A13" s="27"/>
      <c r="B13" s="59" t="s">
        <v>13</v>
      </c>
      <c r="C13" s="12">
        <v>66.63</v>
      </c>
      <c r="D13" s="60" t="s">
        <v>29</v>
      </c>
      <c r="E13" s="12">
        <v>200</v>
      </c>
      <c r="F13" s="25">
        <v>16</v>
      </c>
      <c r="G13" s="12">
        <v>97.08</v>
      </c>
      <c r="H13" s="12">
        <v>2.2200000000000002</v>
      </c>
      <c r="I13" s="12">
        <v>4.2300000000000004</v>
      </c>
      <c r="J13" s="31">
        <v>12.49</v>
      </c>
    </row>
    <row r="14" spans="1:10" x14ac:dyDescent="0.25">
      <c r="A14" s="27"/>
      <c r="B14" s="28" t="s">
        <v>14</v>
      </c>
      <c r="C14" s="12">
        <v>80.55</v>
      </c>
      <c r="D14" s="29" t="s">
        <v>24</v>
      </c>
      <c r="E14" s="12">
        <v>90</v>
      </c>
      <c r="F14" s="72">
        <v>37</v>
      </c>
      <c r="G14" s="12">
        <v>125</v>
      </c>
      <c r="H14" s="12">
        <v>8.1</v>
      </c>
      <c r="I14" s="12">
        <v>17</v>
      </c>
      <c r="J14" s="31">
        <v>2.5</v>
      </c>
    </row>
    <row r="15" spans="1:10" x14ac:dyDescent="0.25">
      <c r="A15" s="27"/>
      <c r="B15" s="28" t="s">
        <v>15</v>
      </c>
      <c r="C15" s="12">
        <v>211.06</v>
      </c>
      <c r="D15" s="29" t="s">
        <v>76</v>
      </c>
      <c r="E15" s="12">
        <v>190</v>
      </c>
      <c r="F15" s="71">
        <v>16</v>
      </c>
      <c r="G15" s="12">
        <v>246</v>
      </c>
      <c r="H15" s="12">
        <v>10</v>
      </c>
      <c r="I15" s="12">
        <v>4</v>
      </c>
      <c r="J15" s="31">
        <v>44.48</v>
      </c>
    </row>
    <row r="16" spans="1:10" x14ac:dyDescent="0.25">
      <c r="A16" s="27"/>
      <c r="B16" s="28" t="s">
        <v>42</v>
      </c>
      <c r="C16" s="12" t="s">
        <v>44</v>
      </c>
      <c r="D16" s="29" t="s">
        <v>45</v>
      </c>
      <c r="E16" s="12" t="s">
        <v>46</v>
      </c>
      <c r="F16" s="30">
        <v>5</v>
      </c>
      <c r="G16" s="12" t="s">
        <v>47</v>
      </c>
      <c r="H16" s="12"/>
      <c r="I16" s="12"/>
      <c r="J16" s="31">
        <v>23.5</v>
      </c>
    </row>
    <row r="17" spans="1:10" ht="30" x14ac:dyDescent="0.25">
      <c r="A17" s="27"/>
      <c r="B17" s="28" t="s">
        <v>19</v>
      </c>
      <c r="C17" s="12" t="s">
        <v>66</v>
      </c>
      <c r="D17" s="29" t="s">
        <v>59</v>
      </c>
      <c r="E17" s="12" t="s">
        <v>49</v>
      </c>
      <c r="F17" s="30">
        <v>2.37</v>
      </c>
      <c r="G17" s="12" t="s">
        <v>67</v>
      </c>
      <c r="H17" s="12" t="s">
        <v>68</v>
      </c>
      <c r="I17" s="12" t="s">
        <v>51</v>
      </c>
      <c r="J17" s="31" t="s">
        <v>69</v>
      </c>
    </row>
    <row r="18" spans="1:10" ht="30.75" thickBot="1" x14ac:dyDescent="0.3">
      <c r="A18" s="48"/>
      <c r="B18" s="28" t="s">
        <v>16</v>
      </c>
      <c r="C18" s="61" t="s">
        <v>48</v>
      </c>
      <c r="D18" s="8" t="s">
        <v>22</v>
      </c>
      <c r="E18" s="35" t="s">
        <v>49</v>
      </c>
      <c r="F18" s="37">
        <v>1.65</v>
      </c>
      <c r="G18" s="35" t="s">
        <v>50</v>
      </c>
      <c r="H18" s="63">
        <v>2.4</v>
      </c>
      <c r="I18" s="61" t="s">
        <v>51</v>
      </c>
      <c r="J18" s="64" t="s">
        <v>52</v>
      </c>
    </row>
    <row r="19" spans="1:10" x14ac:dyDescent="0.25">
      <c r="C19" s="9"/>
      <c r="D19" s="10"/>
      <c r="E19" s="7">
        <f>E13+E14+E16+E17+E18+E15</f>
        <v>740</v>
      </c>
      <c r="F19" s="7">
        <f t="shared" ref="F19:J19" si="1">F13+F14+F16+F17+F18+F15</f>
        <v>78.02</v>
      </c>
      <c r="G19" s="7">
        <f t="shared" si="1"/>
        <v>707.07999999999993</v>
      </c>
      <c r="H19" s="7">
        <f t="shared" si="1"/>
        <v>25.12</v>
      </c>
      <c r="I19" s="7">
        <f t="shared" si="1"/>
        <v>25.830000000000002</v>
      </c>
      <c r="J19" s="7">
        <f t="shared" si="1"/>
        <v>113.27000000000001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7" tint="0.79998168889431442"/>
  </sheetPr>
  <dimension ref="A1:J20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32</v>
      </c>
      <c r="G1" s="13"/>
      <c r="H1" s="13"/>
      <c r="I1" s="13" t="s">
        <v>1</v>
      </c>
      <c r="J1" s="18" t="s">
        <v>36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8" t="s">
        <v>14</v>
      </c>
      <c r="C4" s="12" t="s">
        <v>84</v>
      </c>
      <c r="D4" s="29" t="s">
        <v>85</v>
      </c>
      <c r="E4" s="12">
        <v>180</v>
      </c>
      <c r="F4" s="30">
        <v>49</v>
      </c>
      <c r="G4" s="12">
        <v>363</v>
      </c>
      <c r="H4" s="12">
        <v>14</v>
      </c>
      <c r="I4" s="12">
        <v>18</v>
      </c>
      <c r="J4" s="31">
        <v>25</v>
      </c>
    </row>
    <row r="5" spans="1:10" x14ac:dyDescent="0.25">
      <c r="A5" s="27"/>
      <c r="B5" s="28" t="s">
        <v>12</v>
      </c>
      <c r="C5" s="12" t="s">
        <v>70</v>
      </c>
      <c r="D5" s="29" t="s">
        <v>71</v>
      </c>
      <c r="E5" s="12" t="s">
        <v>46</v>
      </c>
      <c r="F5" s="30">
        <v>5.5</v>
      </c>
      <c r="G5" s="12" t="s">
        <v>72</v>
      </c>
      <c r="H5" s="12" t="s">
        <v>73</v>
      </c>
      <c r="I5" s="12" t="s">
        <v>74</v>
      </c>
      <c r="J5" s="31">
        <v>17</v>
      </c>
    </row>
    <row r="6" spans="1:10" ht="30" x14ac:dyDescent="0.25">
      <c r="A6" s="27"/>
      <c r="B6" s="2" t="s">
        <v>18</v>
      </c>
      <c r="C6" s="12" t="s">
        <v>66</v>
      </c>
      <c r="D6" s="29" t="s">
        <v>59</v>
      </c>
      <c r="E6" s="12" t="s">
        <v>49</v>
      </c>
      <c r="F6" s="30">
        <v>1.65</v>
      </c>
      <c r="G6" s="12" t="s">
        <v>67</v>
      </c>
      <c r="H6" s="12" t="s">
        <v>68</v>
      </c>
      <c r="I6" s="12" t="s">
        <v>51</v>
      </c>
      <c r="J6" s="31">
        <v>20</v>
      </c>
    </row>
    <row r="7" spans="1:10" x14ac:dyDescent="0.25">
      <c r="A7" s="27"/>
      <c r="B7" s="28" t="s">
        <v>42</v>
      </c>
      <c r="C7" s="33">
        <v>86.12</v>
      </c>
      <c r="D7" s="29" t="s">
        <v>86</v>
      </c>
      <c r="E7" s="12">
        <v>200</v>
      </c>
      <c r="F7" s="30">
        <v>13.42</v>
      </c>
      <c r="G7" s="33">
        <v>92</v>
      </c>
      <c r="H7" s="33">
        <v>1</v>
      </c>
      <c r="I7" s="33">
        <v>0.2</v>
      </c>
      <c r="J7" s="34">
        <v>20.2</v>
      </c>
    </row>
    <row r="8" spans="1:10" ht="15.75" thickBot="1" x14ac:dyDescent="0.3">
      <c r="A8" s="27"/>
      <c r="B8" s="65"/>
      <c r="C8" s="42"/>
      <c r="D8" s="43"/>
      <c r="E8" s="120">
        <v>610</v>
      </c>
      <c r="F8" s="45">
        <f t="shared" ref="F8:J8" si="0">F4+F5+F6+F7</f>
        <v>69.569999999999993</v>
      </c>
      <c r="G8" s="45">
        <f t="shared" si="0"/>
        <v>575.28</v>
      </c>
      <c r="H8" s="45">
        <f t="shared" si="0"/>
        <v>17.46</v>
      </c>
      <c r="I8" s="45">
        <f t="shared" si="0"/>
        <v>18.510000000000002</v>
      </c>
      <c r="J8" s="45">
        <f t="shared" si="0"/>
        <v>82.2</v>
      </c>
    </row>
    <row r="9" spans="1:10" x14ac:dyDescent="0.25">
      <c r="A9" s="22"/>
      <c r="B9" s="66"/>
      <c r="C9" s="67"/>
      <c r="D9" s="68"/>
      <c r="E9" s="69"/>
      <c r="F9" s="28"/>
      <c r="G9" s="69"/>
      <c r="H9" s="69"/>
      <c r="I9" s="69"/>
      <c r="J9" s="70"/>
    </row>
    <row r="10" spans="1:10" x14ac:dyDescent="0.25">
      <c r="A10" s="27"/>
      <c r="B10" s="65"/>
      <c r="C10" s="42"/>
      <c r="D10" s="43"/>
      <c r="E10" s="46"/>
      <c r="F10" s="45"/>
      <c r="G10" s="46"/>
      <c r="H10" s="46"/>
      <c r="I10" s="46"/>
      <c r="J10" s="4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ht="15.75" thickBot="1" x14ac:dyDescent="0.3">
      <c r="A12" s="27" t="s">
        <v>40</v>
      </c>
      <c r="B12" s="3" t="s">
        <v>43</v>
      </c>
      <c r="C12" s="49"/>
      <c r="D12" s="50"/>
      <c r="E12" s="51"/>
      <c r="F12" s="52"/>
      <c r="G12" s="51"/>
      <c r="H12" s="51"/>
      <c r="I12" s="51"/>
      <c r="J12" s="51"/>
    </row>
    <row r="13" spans="1:10" x14ac:dyDescent="0.25">
      <c r="A13" s="27"/>
      <c r="B13" s="59" t="s">
        <v>13</v>
      </c>
      <c r="C13" s="12">
        <v>58</v>
      </c>
      <c r="D13" s="60" t="s">
        <v>39</v>
      </c>
      <c r="E13" s="12">
        <v>250</v>
      </c>
      <c r="F13" s="71">
        <v>8.24</v>
      </c>
      <c r="G13" s="12">
        <v>107</v>
      </c>
      <c r="H13" s="12">
        <v>2.4</v>
      </c>
      <c r="I13" s="12">
        <v>2.5</v>
      </c>
      <c r="J13" s="31">
        <v>18.100000000000001</v>
      </c>
    </row>
    <row r="14" spans="1:10" x14ac:dyDescent="0.25">
      <c r="A14" s="27"/>
      <c r="B14" s="28" t="s">
        <v>14</v>
      </c>
      <c r="C14" s="12">
        <v>446</v>
      </c>
      <c r="D14" s="29" t="s">
        <v>87</v>
      </c>
      <c r="E14" s="12">
        <v>90</v>
      </c>
      <c r="F14" s="72">
        <v>39</v>
      </c>
      <c r="G14" s="12">
        <v>172.6</v>
      </c>
      <c r="H14" s="12">
        <v>9.5</v>
      </c>
      <c r="I14" s="12">
        <v>13</v>
      </c>
      <c r="J14" s="31">
        <v>8</v>
      </c>
    </row>
    <row r="15" spans="1:10" x14ac:dyDescent="0.25">
      <c r="A15" s="27"/>
      <c r="B15" s="28" t="s">
        <v>15</v>
      </c>
      <c r="C15" s="12">
        <v>610.03</v>
      </c>
      <c r="D15" s="29" t="s">
        <v>30</v>
      </c>
      <c r="E15" s="12">
        <v>150</v>
      </c>
      <c r="F15" s="72">
        <v>13.48</v>
      </c>
      <c r="G15" s="12">
        <v>208</v>
      </c>
      <c r="H15" s="12">
        <v>8</v>
      </c>
      <c r="I15" s="12">
        <v>9</v>
      </c>
      <c r="J15" s="31">
        <v>30</v>
      </c>
    </row>
    <row r="16" spans="1:10" x14ac:dyDescent="0.25">
      <c r="A16" s="27"/>
      <c r="B16" s="28" t="s">
        <v>42</v>
      </c>
      <c r="C16" s="12">
        <v>293</v>
      </c>
      <c r="D16" s="29" t="s">
        <v>83</v>
      </c>
      <c r="E16" s="12" t="s">
        <v>46</v>
      </c>
      <c r="F16" s="72">
        <v>14</v>
      </c>
      <c r="G16" s="12">
        <v>128.6</v>
      </c>
      <c r="H16" s="12">
        <v>0.44</v>
      </c>
      <c r="I16" s="12">
        <v>0.09</v>
      </c>
      <c r="J16" s="31">
        <v>32.92</v>
      </c>
    </row>
    <row r="17" spans="1:10" ht="30" x14ac:dyDescent="0.25">
      <c r="A17" s="27"/>
      <c r="B17" s="28" t="s">
        <v>19</v>
      </c>
      <c r="C17" s="12">
        <v>1.1000000000000001</v>
      </c>
      <c r="D17" s="29" t="s">
        <v>59</v>
      </c>
      <c r="E17" s="12" t="s">
        <v>49</v>
      </c>
      <c r="F17" s="72">
        <v>1.65</v>
      </c>
      <c r="G17" s="12" t="s">
        <v>67</v>
      </c>
      <c r="H17" s="12" t="s">
        <v>68</v>
      </c>
      <c r="I17" s="12" t="s">
        <v>51</v>
      </c>
      <c r="J17" s="31">
        <v>13</v>
      </c>
    </row>
    <row r="18" spans="1:10" ht="30.75" thickBot="1" x14ac:dyDescent="0.3">
      <c r="A18" s="48"/>
      <c r="B18" s="28" t="s">
        <v>16</v>
      </c>
      <c r="C18" s="73">
        <v>1.2</v>
      </c>
      <c r="D18" s="8" t="s">
        <v>77</v>
      </c>
      <c r="E18" s="35" t="s">
        <v>49</v>
      </c>
      <c r="F18" s="45">
        <v>1.65</v>
      </c>
      <c r="G18" s="35" t="s">
        <v>50</v>
      </c>
      <c r="H18" s="63" t="s">
        <v>68</v>
      </c>
      <c r="I18" s="61" t="s">
        <v>51</v>
      </c>
      <c r="J18" s="64" t="s">
        <v>52</v>
      </c>
    </row>
    <row r="19" spans="1:10" x14ac:dyDescent="0.25">
      <c r="A19" s="13"/>
      <c r="B19" s="13"/>
      <c r="C19" s="13"/>
      <c r="D19" s="13"/>
      <c r="E19" s="115">
        <f>E13+E14+E15+E16+E17+E18</f>
        <v>750</v>
      </c>
      <c r="F19" s="72">
        <f>F13+F14+F15+F16+F17+F18</f>
        <v>78.02000000000001</v>
      </c>
      <c r="G19" s="72">
        <f t="shared" ref="G19:J19" si="1">G13+G14+G15+G16+G17+G18</f>
        <v>760.2</v>
      </c>
      <c r="H19" s="72">
        <f t="shared" ref="H19" si="2">H13+H14+H15+H16+H17+H18</f>
        <v>25.139999999999997</v>
      </c>
      <c r="I19" s="72">
        <f t="shared" ref="I19" si="3">I13+I14+I15+I16+I17+I18</f>
        <v>25.19</v>
      </c>
      <c r="J19" s="72">
        <f t="shared" ref="J19" si="4">J13+J14+J15+J16+J17+J18</f>
        <v>115.82000000000001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79998168889431442"/>
  </sheetPr>
  <dimension ref="A1:J20"/>
  <sheetViews>
    <sheetView showGridLines="0" showRowColHeaders="0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32</v>
      </c>
      <c r="G1" s="13"/>
      <c r="H1" s="13"/>
      <c r="I1" s="13" t="s">
        <v>1</v>
      </c>
      <c r="J1" s="18" t="s">
        <v>37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8" t="s">
        <v>11</v>
      </c>
      <c r="C4" s="12">
        <v>56.14</v>
      </c>
      <c r="D4" s="29" t="s">
        <v>88</v>
      </c>
      <c r="E4" s="12">
        <v>280</v>
      </c>
      <c r="F4" s="30">
        <v>45</v>
      </c>
      <c r="G4" s="12">
        <v>129</v>
      </c>
      <c r="H4" s="12">
        <v>7.25</v>
      </c>
      <c r="I4" s="12">
        <v>10</v>
      </c>
      <c r="J4" s="31">
        <v>11.7</v>
      </c>
    </row>
    <row r="5" spans="1:10" x14ac:dyDescent="0.25">
      <c r="A5" s="27"/>
      <c r="B5" s="28" t="s">
        <v>12</v>
      </c>
      <c r="C5" s="12" t="s">
        <v>44</v>
      </c>
      <c r="D5" s="29" t="s">
        <v>45</v>
      </c>
      <c r="E5" s="12" t="s">
        <v>46</v>
      </c>
      <c r="F5" s="30">
        <v>9.92</v>
      </c>
      <c r="G5" s="12">
        <v>97</v>
      </c>
      <c r="H5" s="12"/>
      <c r="I5" s="12"/>
      <c r="J5" s="31">
        <v>23.5</v>
      </c>
    </row>
    <row r="6" spans="1:10" ht="30.75" thickBot="1" x14ac:dyDescent="0.3">
      <c r="A6" s="27"/>
      <c r="B6" s="28" t="s">
        <v>16</v>
      </c>
      <c r="C6" s="73">
        <v>421.11</v>
      </c>
      <c r="D6" s="8" t="s">
        <v>22</v>
      </c>
      <c r="E6" s="35">
        <v>40</v>
      </c>
      <c r="F6" s="45">
        <v>1.65</v>
      </c>
      <c r="G6" s="35">
        <v>100</v>
      </c>
      <c r="H6" s="63">
        <v>3.2</v>
      </c>
      <c r="I6" s="61">
        <v>0.4</v>
      </c>
      <c r="J6" s="64">
        <v>18.399999999999999</v>
      </c>
    </row>
    <row r="7" spans="1:10" x14ac:dyDescent="0.25">
      <c r="A7" s="27"/>
      <c r="B7" s="32" t="s">
        <v>18</v>
      </c>
      <c r="C7" s="33">
        <v>1.3</v>
      </c>
      <c r="D7" s="29" t="s">
        <v>89</v>
      </c>
      <c r="E7" s="11">
        <v>45</v>
      </c>
      <c r="F7" s="30">
        <v>13</v>
      </c>
      <c r="G7" s="33">
        <v>146.05000000000001</v>
      </c>
      <c r="H7" s="33">
        <v>5.07</v>
      </c>
      <c r="I7" s="33">
        <v>7</v>
      </c>
      <c r="J7" s="34">
        <v>16.57</v>
      </c>
    </row>
    <row r="8" spans="1:10" ht="15.75" thickBot="1" x14ac:dyDescent="0.3">
      <c r="A8" s="13"/>
      <c r="B8" s="32"/>
      <c r="C8" s="12"/>
      <c r="D8" s="29"/>
      <c r="E8" s="12"/>
      <c r="F8" s="30"/>
      <c r="G8" s="12"/>
      <c r="H8" s="12"/>
      <c r="I8" s="12"/>
      <c r="J8" s="31"/>
    </row>
    <row r="9" spans="1:10" ht="15.75" thickBot="1" x14ac:dyDescent="0.3">
      <c r="A9" s="75"/>
      <c r="B9" s="2"/>
      <c r="C9" s="49"/>
      <c r="D9" s="50"/>
      <c r="E9" s="51">
        <f>E4+E5+E6+E7+E8</f>
        <v>565</v>
      </c>
      <c r="F9" s="41">
        <f>F4+F5+F6+F7</f>
        <v>69.569999999999993</v>
      </c>
      <c r="G9" s="41">
        <f t="shared" ref="G9:J9" si="0">G4+G5+G6+G7</f>
        <v>472.05</v>
      </c>
      <c r="H9" s="41">
        <f t="shared" si="0"/>
        <v>15.52</v>
      </c>
      <c r="I9" s="41">
        <f t="shared" si="0"/>
        <v>17.399999999999999</v>
      </c>
      <c r="J9" s="41">
        <f t="shared" si="0"/>
        <v>70.17</v>
      </c>
    </row>
    <row r="10" spans="1:10" ht="15.75" thickBot="1" x14ac:dyDescent="0.3">
      <c r="A10" s="13"/>
      <c r="B10" s="2"/>
      <c r="C10" s="49"/>
      <c r="D10" s="50"/>
      <c r="E10" s="51"/>
      <c r="F10" s="111"/>
      <c r="G10" s="51"/>
      <c r="H10" s="51"/>
      <c r="I10" s="51"/>
      <c r="J10" s="53"/>
    </row>
    <row r="11" spans="1:10" ht="15.75" thickBot="1" x14ac:dyDescent="0.3">
      <c r="A11" s="13"/>
      <c r="B11" s="2"/>
      <c r="C11" s="49"/>
      <c r="D11" s="50"/>
      <c r="E11" s="51"/>
      <c r="F11" s="52"/>
      <c r="G11" s="51"/>
      <c r="H11" s="51"/>
      <c r="I11" s="51"/>
      <c r="J11" s="53"/>
    </row>
    <row r="12" spans="1:10" x14ac:dyDescent="0.25">
      <c r="A12" s="114" t="s">
        <v>40</v>
      </c>
      <c r="B12" s="59" t="s">
        <v>41</v>
      </c>
      <c r="C12" s="76">
        <v>21</v>
      </c>
      <c r="D12" s="77" t="s">
        <v>90</v>
      </c>
      <c r="E12" s="78">
        <v>80</v>
      </c>
      <c r="F12" s="71">
        <v>15</v>
      </c>
      <c r="G12" s="78">
        <v>72</v>
      </c>
      <c r="H12" s="78">
        <v>1.3</v>
      </c>
      <c r="I12" s="78">
        <v>4</v>
      </c>
      <c r="J12" s="79">
        <v>9</v>
      </c>
    </row>
    <row r="13" spans="1:10" x14ac:dyDescent="0.25">
      <c r="A13" s="27"/>
      <c r="B13" s="28" t="s">
        <v>13</v>
      </c>
      <c r="C13" s="12">
        <v>129.13999999999999</v>
      </c>
      <c r="D13" s="60" t="s">
        <v>27</v>
      </c>
      <c r="E13" s="12">
        <v>270</v>
      </c>
      <c r="F13" s="25">
        <v>14.15</v>
      </c>
      <c r="G13" s="12">
        <v>230</v>
      </c>
      <c r="H13" s="12">
        <v>8</v>
      </c>
      <c r="I13" s="12">
        <v>4.5</v>
      </c>
      <c r="J13" s="31">
        <v>32</v>
      </c>
    </row>
    <row r="14" spans="1:10" ht="30" x14ac:dyDescent="0.25">
      <c r="A14" s="27"/>
      <c r="B14" s="28" t="s">
        <v>14</v>
      </c>
      <c r="C14" s="12">
        <v>684</v>
      </c>
      <c r="D14" s="29" t="s">
        <v>91</v>
      </c>
      <c r="E14" s="12">
        <v>150</v>
      </c>
      <c r="F14" s="72">
        <v>37</v>
      </c>
      <c r="G14" s="12">
        <v>200</v>
      </c>
      <c r="H14" s="12">
        <v>11</v>
      </c>
      <c r="I14" s="12">
        <v>16</v>
      </c>
      <c r="J14" s="31">
        <v>30</v>
      </c>
    </row>
    <row r="15" spans="1:10" x14ac:dyDescent="0.25">
      <c r="A15" s="27"/>
      <c r="B15" s="28" t="s">
        <v>15</v>
      </c>
      <c r="C15" s="12"/>
      <c r="D15" s="29"/>
      <c r="E15" s="12"/>
      <c r="F15" s="30"/>
      <c r="G15" s="12"/>
      <c r="H15" s="12"/>
      <c r="I15" s="12"/>
      <c r="J15" s="31"/>
    </row>
    <row r="16" spans="1:10" x14ac:dyDescent="0.25">
      <c r="A16" s="27"/>
      <c r="B16" s="28" t="s">
        <v>42</v>
      </c>
      <c r="C16" s="12" t="s">
        <v>55</v>
      </c>
      <c r="D16" s="29" t="s">
        <v>56</v>
      </c>
      <c r="E16" s="12" t="s">
        <v>46</v>
      </c>
      <c r="F16" s="30">
        <v>8.02</v>
      </c>
      <c r="G16" s="12" t="s">
        <v>57</v>
      </c>
      <c r="H16" s="12"/>
      <c r="I16" s="12"/>
      <c r="J16" s="31" t="s">
        <v>58</v>
      </c>
    </row>
    <row r="17" spans="1:10" ht="30" x14ac:dyDescent="0.25">
      <c r="A17" s="27"/>
      <c r="B17" s="28" t="s">
        <v>19</v>
      </c>
      <c r="C17" s="12">
        <v>420.02</v>
      </c>
      <c r="D17" s="29" t="s">
        <v>59</v>
      </c>
      <c r="E17" s="12">
        <v>40</v>
      </c>
      <c r="F17" s="72">
        <v>2.2000000000000002</v>
      </c>
      <c r="G17" s="12">
        <v>104</v>
      </c>
      <c r="H17" s="12">
        <v>3.2</v>
      </c>
      <c r="I17" s="12">
        <v>0.8</v>
      </c>
      <c r="J17" s="31">
        <v>22</v>
      </c>
    </row>
    <row r="18" spans="1:10" ht="30.75" thickBot="1" x14ac:dyDescent="0.3">
      <c r="A18" s="48"/>
      <c r="B18" s="28" t="s">
        <v>16</v>
      </c>
      <c r="C18" s="73">
        <v>1.2</v>
      </c>
      <c r="D18" s="8" t="s">
        <v>22</v>
      </c>
      <c r="E18" s="35">
        <v>30</v>
      </c>
      <c r="F18" s="45">
        <v>1.65</v>
      </c>
      <c r="G18" s="35">
        <v>66</v>
      </c>
      <c r="H18" s="63">
        <v>2.4</v>
      </c>
      <c r="I18" s="61">
        <v>0.3</v>
      </c>
      <c r="J18" s="64">
        <v>13.8</v>
      </c>
    </row>
    <row r="19" spans="1:10" x14ac:dyDescent="0.25">
      <c r="A19" s="13"/>
      <c r="B19" s="13"/>
      <c r="C19" s="13"/>
      <c r="D19" s="13"/>
      <c r="E19" s="28">
        <v>770</v>
      </c>
      <c r="F19" s="113">
        <f>F12+F13+F14+F15+F16+F17+F18</f>
        <v>78.02000000000001</v>
      </c>
      <c r="G19" s="113">
        <f t="shared" ref="G19:J19" si="1">G12+G13+G14+G15+G16+G17+G18</f>
        <v>711.9</v>
      </c>
      <c r="H19" s="113">
        <f t="shared" si="1"/>
        <v>25.9</v>
      </c>
      <c r="I19" s="113">
        <f t="shared" si="1"/>
        <v>25.6</v>
      </c>
      <c r="J19" s="113">
        <f t="shared" si="1"/>
        <v>116.78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7" tint="0.79998168889431442"/>
  </sheetPr>
  <dimension ref="A1:J21"/>
  <sheetViews>
    <sheetView showGridLines="0" showRowColHeaders="0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32</v>
      </c>
      <c r="G1" s="13"/>
      <c r="H1" s="13"/>
      <c r="I1" s="13" t="s">
        <v>1</v>
      </c>
      <c r="J1" s="18" t="s">
        <v>38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3" t="s">
        <v>11</v>
      </c>
      <c r="C4" s="12">
        <v>131.81</v>
      </c>
      <c r="D4" s="29" t="s">
        <v>26</v>
      </c>
      <c r="E4" s="12">
        <v>200</v>
      </c>
      <c r="F4" s="30">
        <v>50</v>
      </c>
      <c r="G4" s="12">
        <v>365.67</v>
      </c>
      <c r="H4" s="33">
        <v>14</v>
      </c>
      <c r="I4" s="33">
        <v>18</v>
      </c>
      <c r="J4" s="34">
        <v>40</v>
      </c>
    </row>
    <row r="5" spans="1:10" x14ac:dyDescent="0.25">
      <c r="A5" s="27"/>
      <c r="B5" s="28" t="s">
        <v>12</v>
      </c>
      <c r="C5" s="12">
        <v>302</v>
      </c>
      <c r="D5" s="29" t="s">
        <v>93</v>
      </c>
      <c r="E5" s="12" t="s">
        <v>46</v>
      </c>
      <c r="F5" s="30">
        <v>5.2</v>
      </c>
      <c r="G5" s="12">
        <v>111</v>
      </c>
      <c r="H5" s="12">
        <v>0.6</v>
      </c>
      <c r="I5" s="12">
        <v>0.2</v>
      </c>
      <c r="J5" s="31">
        <v>15</v>
      </c>
    </row>
    <row r="6" spans="1:10" ht="30" x14ac:dyDescent="0.25">
      <c r="A6" s="27"/>
      <c r="B6" s="2" t="s">
        <v>18</v>
      </c>
      <c r="C6" s="12">
        <v>420.02</v>
      </c>
      <c r="D6" s="60" t="s">
        <v>59</v>
      </c>
      <c r="E6" s="12">
        <v>40</v>
      </c>
      <c r="F6" s="30">
        <v>2.13</v>
      </c>
      <c r="G6" s="12">
        <v>104</v>
      </c>
      <c r="H6" s="12">
        <v>3.2</v>
      </c>
      <c r="I6" s="12">
        <v>0.4</v>
      </c>
      <c r="J6" s="31">
        <v>22</v>
      </c>
    </row>
    <row r="7" spans="1:10" x14ac:dyDescent="0.25">
      <c r="A7" s="27"/>
      <c r="B7" s="32" t="s">
        <v>41</v>
      </c>
      <c r="C7" s="11">
        <v>1.25</v>
      </c>
      <c r="D7" s="24" t="s">
        <v>92</v>
      </c>
      <c r="E7" s="11">
        <v>60</v>
      </c>
      <c r="F7" s="25">
        <v>12.24</v>
      </c>
      <c r="G7" s="11">
        <v>12</v>
      </c>
      <c r="H7" s="11">
        <v>0.56999999999999995</v>
      </c>
      <c r="I7" s="11">
        <v>0.1</v>
      </c>
      <c r="J7" s="26">
        <v>2.4</v>
      </c>
    </row>
    <row r="8" spans="1:10" ht="15.75" thickBot="1" x14ac:dyDescent="0.3">
      <c r="A8" s="27"/>
      <c r="B8" s="80"/>
      <c r="C8" s="81"/>
      <c r="D8" s="82"/>
      <c r="E8" s="83">
        <f>E4+E5+E6+E7</f>
        <v>500</v>
      </c>
      <c r="F8" s="84">
        <f>F4+F5+F6+F7</f>
        <v>69.570000000000007</v>
      </c>
      <c r="G8" s="84">
        <f t="shared" ref="G8:J8" si="0">G4+G5+G6+G7</f>
        <v>592.67000000000007</v>
      </c>
      <c r="H8" s="84">
        <f t="shared" si="0"/>
        <v>18.37</v>
      </c>
      <c r="I8" s="84">
        <f t="shared" si="0"/>
        <v>18.7</v>
      </c>
      <c r="J8" s="84">
        <f t="shared" si="0"/>
        <v>79.400000000000006</v>
      </c>
    </row>
    <row r="9" spans="1:10" x14ac:dyDescent="0.25">
      <c r="A9" s="22"/>
      <c r="B9" s="23"/>
      <c r="C9" s="38"/>
      <c r="D9" s="39"/>
      <c r="E9" s="40"/>
      <c r="F9" s="41"/>
      <c r="G9" s="40"/>
      <c r="H9" s="40"/>
      <c r="I9" s="40"/>
      <c r="J9" s="79"/>
    </row>
    <row r="10" spans="1:10" x14ac:dyDescent="0.25">
      <c r="A10" s="27"/>
      <c r="B10" s="2"/>
      <c r="C10" s="85"/>
      <c r="D10" s="86"/>
      <c r="E10" s="44"/>
      <c r="F10" s="72"/>
      <c r="G10" s="44"/>
      <c r="H10" s="44"/>
      <c r="I10" s="44"/>
      <c r="J10" s="8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x14ac:dyDescent="0.25">
      <c r="A12" s="27" t="s">
        <v>40</v>
      </c>
      <c r="B12" s="88" t="s">
        <v>41</v>
      </c>
      <c r="C12" s="12">
        <v>25.23</v>
      </c>
      <c r="D12" s="24" t="s">
        <v>78</v>
      </c>
      <c r="E12" s="12">
        <v>60</v>
      </c>
      <c r="F12" s="25">
        <v>15</v>
      </c>
      <c r="G12" s="12">
        <v>76.37</v>
      </c>
      <c r="H12" s="12">
        <v>1.1200000000000001</v>
      </c>
      <c r="I12" s="12">
        <v>5.07</v>
      </c>
      <c r="J12" s="31">
        <v>6.58</v>
      </c>
    </row>
    <row r="13" spans="1:10" x14ac:dyDescent="0.25">
      <c r="A13" s="27"/>
      <c r="B13" s="28" t="s">
        <v>13</v>
      </c>
      <c r="C13" s="12">
        <v>53.42</v>
      </c>
      <c r="D13" s="29" t="s">
        <v>23</v>
      </c>
      <c r="E13" s="12">
        <v>210</v>
      </c>
      <c r="F13" s="30">
        <v>15.45</v>
      </c>
      <c r="G13" s="12">
        <v>72.8</v>
      </c>
      <c r="H13" s="12">
        <v>0.16</v>
      </c>
      <c r="I13" s="12">
        <v>0.16</v>
      </c>
      <c r="J13" s="31">
        <v>19</v>
      </c>
    </row>
    <row r="14" spans="1:10" x14ac:dyDescent="0.25">
      <c r="A14" s="27"/>
      <c r="B14" s="28" t="s">
        <v>14</v>
      </c>
      <c r="C14" s="12" t="s">
        <v>84</v>
      </c>
      <c r="D14" s="29" t="s">
        <v>85</v>
      </c>
      <c r="E14" s="12">
        <v>180</v>
      </c>
      <c r="F14" s="30">
        <v>34</v>
      </c>
      <c r="G14" s="12">
        <v>363</v>
      </c>
      <c r="H14" s="12">
        <v>19</v>
      </c>
      <c r="I14" s="12">
        <v>20</v>
      </c>
      <c r="J14" s="31">
        <v>45</v>
      </c>
    </row>
    <row r="15" spans="1:10" x14ac:dyDescent="0.25">
      <c r="A15" s="27"/>
      <c r="B15" s="28" t="s">
        <v>15</v>
      </c>
      <c r="C15" s="12"/>
      <c r="D15" s="29"/>
      <c r="E15" s="12"/>
      <c r="F15" s="30"/>
      <c r="G15" s="12"/>
      <c r="H15" s="12"/>
      <c r="I15" s="12"/>
      <c r="J15" s="31"/>
    </row>
    <row r="16" spans="1:10" x14ac:dyDescent="0.25">
      <c r="A16" s="27"/>
      <c r="B16" s="28" t="s">
        <v>42</v>
      </c>
      <c r="C16" s="12">
        <v>294.01</v>
      </c>
      <c r="D16" s="29" t="s">
        <v>28</v>
      </c>
      <c r="E16" s="12" t="s">
        <v>46</v>
      </c>
      <c r="F16" s="30">
        <v>10.27</v>
      </c>
      <c r="G16" s="12">
        <v>68</v>
      </c>
      <c r="H16" s="12">
        <v>0.16</v>
      </c>
      <c r="I16" s="12">
        <v>0.16</v>
      </c>
      <c r="J16" s="31">
        <v>18.89</v>
      </c>
    </row>
    <row r="17" spans="1:10" ht="30" x14ac:dyDescent="0.25">
      <c r="A17" s="27"/>
      <c r="B17" s="28" t="s">
        <v>19</v>
      </c>
      <c r="C17" s="12" t="s">
        <v>66</v>
      </c>
      <c r="D17" s="29" t="s">
        <v>59</v>
      </c>
      <c r="E17" s="12" t="s">
        <v>49</v>
      </c>
      <c r="F17" s="30">
        <v>1.65</v>
      </c>
      <c r="G17" s="12" t="s">
        <v>67</v>
      </c>
      <c r="H17" s="12" t="s">
        <v>68</v>
      </c>
      <c r="I17" s="12" t="s">
        <v>51</v>
      </c>
      <c r="J17" s="31">
        <v>12.5</v>
      </c>
    </row>
    <row r="18" spans="1:10" ht="30.75" thickBot="1" x14ac:dyDescent="0.3">
      <c r="A18" s="48"/>
      <c r="B18" s="28" t="s">
        <v>16</v>
      </c>
      <c r="C18" s="73" t="s">
        <v>48</v>
      </c>
      <c r="D18" s="89" t="s">
        <v>77</v>
      </c>
      <c r="E18" s="35" t="s">
        <v>49</v>
      </c>
      <c r="F18" s="37">
        <v>1.65</v>
      </c>
      <c r="G18" s="35" t="s">
        <v>50</v>
      </c>
      <c r="H18" s="63" t="s">
        <v>68</v>
      </c>
      <c r="I18" s="61" t="s">
        <v>51</v>
      </c>
      <c r="J18" s="64">
        <v>14.8</v>
      </c>
    </row>
    <row r="19" spans="1:10" x14ac:dyDescent="0.25">
      <c r="A19" s="13"/>
      <c r="B19" s="13"/>
      <c r="C19" s="13"/>
      <c r="D19" s="13"/>
      <c r="E19" s="28">
        <f>E12+E13+E14+E16+E17+E18</f>
        <v>710</v>
      </c>
      <c r="F19" s="113">
        <f>F12+F13+F14+F16+F17+F18</f>
        <v>78.02000000000001</v>
      </c>
      <c r="G19" s="113">
        <f t="shared" ref="G19:J19" si="1">G12+G13+G14+G16+G17+G18</f>
        <v>724.17000000000007</v>
      </c>
      <c r="H19" s="113">
        <f t="shared" si="1"/>
        <v>25.24</v>
      </c>
      <c r="I19" s="113">
        <f t="shared" si="1"/>
        <v>25.990000000000002</v>
      </c>
      <c r="J19" s="113">
        <f t="shared" si="1"/>
        <v>116.77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  <row r="21" spans="1:10" x14ac:dyDescent="0.25">
      <c r="A21" s="13"/>
      <c r="B21" s="13"/>
      <c r="C21" s="13"/>
      <c r="D21" s="13"/>
      <c r="E21" s="13"/>
      <c r="F21" s="13"/>
      <c r="G21" s="13"/>
      <c r="H21" s="13"/>
      <c r="I21" s="13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7" tint="0.79998168889431442"/>
  </sheetPr>
  <dimension ref="A1:J19"/>
  <sheetViews>
    <sheetView showGridLines="0" showRowColHeaders="0" workbookViewId="0">
      <selection activeCell="C18" sqref="C18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32</v>
      </c>
      <c r="G1" s="13"/>
      <c r="H1" s="13"/>
      <c r="I1" s="13" t="s">
        <v>1</v>
      </c>
      <c r="J1" s="18" t="s">
        <v>34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3" t="s">
        <v>11</v>
      </c>
      <c r="C4" s="12">
        <v>195</v>
      </c>
      <c r="D4" s="29" t="s">
        <v>94</v>
      </c>
      <c r="E4" s="12">
        <v>185</v>
      </c>
      <c r="F4" s="30">
        <v>29</v>
      </c>
      <c r="G4" s="12">
        <v>213</v>
      </c>
      <c r="H4" s="12">
        <v>8</v>
      </c>
      <c r="I4" s="12">
        <v>9</v>
      </c>
      <c r="J4" s="31">
        <v>32</v>
      </c>
    </row>
    <row r="5" spans="1:10" x14ac:dyDescent="0.25">
      <c r="A5" s="27"/>
      <c r="B5" s="28" t="s">
        <v>12</v>
      </c>
      <c r="C5" s="12" t="s">
        <v>55</v>
      </c>
      <c r="D5" s="29" t="s">
        <v>56</v>
      </c>
      <c r="E5" s="12" t="s">
        <v>46</v>
      </c>
      <c r="F5" s="30">
        <v>4.2</v>
      </c>
      <c r="G5" s="12" t="s">
        <v>57</v>
      </c>
      <c r="H5" s="12">
        <v>0</v>
      </c>
      <c r="I5" s="12">
        <v>0</v>
      </c>
      <c r="J5" s="31" t="s">
        <v>58</v>
      </c>
    </row>
    <row r="6" spans="1:10" x14ac:dyDescent="0.25">
      <c r="A6" s="27"/>
      <c r="B6" s="2" t="s">
        <v>18</v>
      </c>
      <c r="C6" s="12">
        <v>1.5</v>
      </c>
      <c r="D6" s="29" t="s">
        <v>60</v>
      </c>
      <c r="E6" s="12">
        <v>40</v>
      </c>
      <c r="F6" s="30">
        <v>15.72</v>
      </c>
      <c r="G6" s="12">
        <v>113</v>
      </c>
      <c r="H6" s="12">
        <v>5</v>
      </c>
      <c r="I6" s="12">
        <v>7</v>
      </c>
      <c r="J6" s="31">
        <v>17</v>
      </c>
    </row>
    <row r="7" spans="1:10" ht="30.75" thickBot="1" x14ac:dyDescent="0.3">
      <c r="A7" s="27"/>
      <c r="B7" s="32" t="s">
        <v>18</v>
      </c>
      <c r="C7" s="73" t="s">
        <v>48</v>
      </c>
      <c r="D7" s="89" t="s">
        <v>77</v>
      </c>
      <c r="E7" s="35" t="s">
        <v>49</v>
      </c>
      <c r="F7" s="45">
        <v>1.65</v>
      </c>
      <c r="G7" s="35" t="s">
        <v>50</v>
      </c>
      <c r="H7" s="63" t="s">
        <v>68</v>
      </c>
      <c r="I7" s="61" t="s">
        <v>51</v>
      </c>
      <c r="J7" s="64" t="s">
        <v>52</v>
      </c>
    </row>
    <row r="8" spans="1:10" ht="15.75" thickBot="1" x14ac:dyDescent="0.3">
      <c r="A8" s="27"/>
      <c r="B8" s="32" t="s">
        <v>95</v>
      </c>
      <c r="C8" s="12">
        <v>38</v>
      </c>
      <c r="D8" s="60" t="s">
        <v>96</v>
      </c>
      <c r="E8" s="12">
        <v>100</v>
      </c>
      <c r="F8" s="12">
        <v>19</v>
      </c>
      <c r="G8" s="12">
        <v>47</v>
      </c>
      <c r="H8" s="12">
        <v>0.4</v>
      </c>
      <c r="I8" s="12">
        <v>0.4</v>
      </c>
      <c r="J8" s="31">
        <v>9.8000000000000007</v>
      </c>
    </row>
    <row r="9" spans="1:10" x14ac:dyDescent="0.25">
      <c r="A9" s="22"/>
      <c r="B9" s="5"/>
      <c r="C9" s="67"/>
      <c r="D9" s="68"/>
      <c r="E9" s="121">
        <v>555</v>
      </c>
      <c r="F9" s="74">
        <f t="shared" ref="F9:J9" si="0">F4+F5+F6+F7+F8</f>
        <v>69.569999999999993</v>
      </c>
      <c r="G9" s="74">
        <f t="shared" si="0"/>
        <v>478.9</v>
      </c>
      <c r="H9" s="74">
        <f t="shared" si="0"/>
        <v>15.8</v>
      </c>
      <c r="I9" s="74">
        <f t="shared" si="0"/>
        <v>16.7</v>
      </c>
      <c r="J9" s="74">
        <f t="shared" si="0"/>
        <v>82.58</v>
      </c>
    </row>
    <row r="10" spans="1:10" x14ac:dyDescent="0.25">
      <c r="A10" s="27"/>
      <c r="B10" s="1"/>
      <c r="C10" s="42"/>
      <c r="D10" s="86"/>
      <c r="E10" s="44"/>
      <c r="F10" s="72"/>
      <c r="G10" s="46"/>
      <c r="H10" s="46"/>
      <c r="I10" s="46"/>
      <c r="J10" s="8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ht="15.75" thickBot="1" x14ac:dyDescent="0.3">
      <c r="A12" s="109" t="s">
        <v>40</v>
      </c>
      <c r="B12" s="110" t="s">
        <v>41</v>
      </c>
      <c r="C12" s="81"/>
      <c r="D12" s="82"/>
      <c r="E12" s="83"/>
      <c r="F12" s="111"/>
      <c r="G12" s="83"/>
      <c r="H12" s="83"/>
      <c r="I12" s="83"/>
      <c r="J12" s="83"/>
    </row>
    <row r="13" spans="1:10" x14ac:dyDescent="0.25">
      <c r="A13" s="13"/>
      <c r="B13" s="112" t="s">
        <v>13</v>
      </c>
      <c r="C13" s="12">
        <v>67.319999999999993</v>
      </c>
      <c r="D13" s="29" t="s">
        <v>82</v>
      </c>
      <c r="E13" s="12">
        <v>210</v>
      </c>
      <c r="F13" s="30">
        <v>11.4</v>
      </c>
      <c r="G13" s="12">
        <v>86.4</v>
      </c>
      <c r="H13" s="12">
        <v>2.25</v>
      </c>
      <c r="I13" s="12">
        <v>4.93</v>
      </c>
      <c r="J13" s="31">
        <v>14.74</v>
      </c>
    </row>
    <row r="14" spans="1:10" x14ac:dyDescent="0.25">
      <c r="A14" s="27"/>
      <c r="B14" s="28" t="s">
        <v>14</v>
      </c>
      <c r="C14" s="12">
        <v>506.25</v>
      </c>
      <c r="D14" s="29" t="s">
        <v>53</v>
      </c>
      <c r="E14" s="12">
        <v>90</v>
      </c>
      <c r="F14" s="72">
        <v>39</v>
      </c>
      <c r="G14" s="12">
        <v>177.1</v>
      </c>
      <c r="H14" s="12">
        <v>9.66</v>
      </c>
      <c r="I14" s="12">
        <v>12.1</v>
      </c>
      <c r="J14" s="31">
        <v>21</v>
      </c>
    </row>
    <row r="15" spans="1:10" x14ac:dyDescent="0.25">
      <c r="A15" s="27"/>
      <c r="B15" s="59" t="s">
        <v>15</v>
      </c>
      <c r="C15" s="33">
        <v>497.02</v>
      </c>
      <c r="D15" s="60" t="s">
        <v>54</v>
      </c>
      <c r="E15" s="12">
        <v>155</v>
      </c>
      <c r="F15" s="30">
        <v>18.82</v>
      </c>
      <c r="G15" s="33">
        <v>252.96</v>
      </c>
      <c r="H15" s="33">
        <v>9.0399999999999991</v>
      </c>
      <c r="I15" s="33">
        <v>8</v>
      </c>
      <c r="J15" s="108">
        <v>40.83</v>
      </c>
    </row>
    <row r="16" spans="1:10" x14ac:dyDescent="0.25">
      <c r="A16" s="27"/>
      <c r="B16" s="28" t="s">
        <v>42</v>
      </c>
      <c r="C16" s="12" t="s">
        <v>70</v>
      </c>
      <c r="D16" s="29" t="s">
        <v>71</v>
      </c>
      <c r="E16" s="12" t="s">
        <v>46</v>
      </c>
      <c r="F16" s="72">
        <v>5.5</v>
      </c>
      <c r="G16" s="12">
        <v>46</v>
      </c>
      <c r="H16" s="12" t="s">
        <v>73</v>
      </c>
      <c r="I16" s="12" t="s">
        <v>74</v>
      </c>
      <c r="J16" s="31" t="s">
        <v>75</v>
      </c>
    </row>
    <row r="17" spans="1:10" ht="30" x14ac:dyDescent="0.25">
      <c r="A17" s="27"/>
      <c r="B17" s="28" t="s">
        <v>19</v>
      </c>
      <c r="C17" s="12" t="s">
        <v>66</v>
      </c>
      <c r="D17" s="29" t="s">
        <v>59</v>
      </c>
      <c r="E17" s="12" t="s">
        <v>49</v>
      </c>
      <c r="F17" s="72">
        <v>1.65</v>
      </c>
      <c r="G17" s="12" t="s">
        <v>67</v>
      </c>
      <c r="H17" s="12" t="s">
        <v>68</v>
      </c>
      <c r="I17" s="12" t="s">
        <v>51</v>
      </c>
      <c r="J17" s="31" t="s">
        <v>69</v>
      </c>
    </row>
    <row r="18" spans="1:10" ht="30.75" thickBot="1" x14ac:dyDescent="0.3">
      <c r="A18" s="48"/>
      <c r="B18" s="28" t="s">
        <v>16</v>
      </c>
      <c r="C18" s="73" t="s">
        <v>48</v>
      </c>
      <c r="D18" s="89" t="s">
        <v>77</v>
      </c>
      <c r="E18" s="35" t="s">
        <v>49</v>
      </c>
      <c r="F18" s="45">
        <v>1.65</v>
      </c>
      <c r="G18" s="35" t="s">
        <v>50</v>
      </c>
      <c r="H18" s="63" t="s">
        <v>68</v>
      </c>
      <c r="I18" s="61" t="s">
        <v>51</v>
      </c>
      <c r="J18" s="64" t="s">
        <v>52</v>
      </c>
    </row>
    <row r="19" spans="1:10" x14ac:dyDescent="0.25">
      <c r="A19" s="13"/>
      <c r="B19" s="13"/>
      <c r="C19" s="13"/>
      <c r="D19" s="13"/>
      <c r="E19" s="28">
        <f>E13+E14+E15+E16+E17+E18</f>
        <v>715</v>
      </c>
      <c r="F19" s="113">
        <f>F13+F14+F15+F17+F16+F18</f>
        <v>78.02000000000001</v>
      </c>
      <c r="G19" s="113">
        <f t="shared" ref="G19:J19" si="1">G13+G14+G15+G17+G16+G18</f>
        <v>706.46</v>
      </c>
      <c r="H19" s="113">
        <f t="shared" si="1"/>
        <v>25.809999999999995</v>
      </c>
      <c r="I19" s="113">
        <f t="shared" si="1"/>
        <v>25.640000000000004</v>
      </c>
      <c r="J19" s="113">
        <f t="shared" si="1"/>
        <v>117.05999999999999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7" tint="0.79998168889431442"/>
  </sheetPr>
  <dimension ref="A1:K19"/>
  <sheetViews>
    <sheetView showGridLines="0" showRowColHeaders="0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35</v>
      </c>
      <c r="G1" s="13"/>
      <c r="H1" s="13"/>
      <c r="I1" s="13" t="s">
        <v>1</v>
      </c>
      <c r="J1" s="18" t="s">
        <v>33</v>
      </c>
      <c r="K1" s="13"/>
    </row>
    <row r="2" spans="1:11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</row>
    <row r="3" spans="1:11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  <c r="K3" s="13"/>
    </row>
    <row r="4" spans="1:11" x14ac:dyDescent="0.25">
      <c r="A4" s="22" t="s">
        <v>10</v>
      </c>
      <c r="B4" s="23" t="s">
        <v>11</v>
      </c>
      <c r="C4" s="12">
        <v>211.56</v>
      </c>
      <c r="D4" s="29" t="s">
        <v>80</v>
      </c>
      <c r="E4" s="12">
        <v>160</v>
      </c>
      <c r="F4" s="30">
        <v>31.92</v>
      </c>
      <c r="G4" s="12">
        <v>283.91000000000003</v>
      </c>
      <c r="H4" s="12">
        <v>9.43</v>
      </c>
      <c r="I4" s="12">
        <v>16</v>
      </c>
      <c r="J4" s="12">
        <v>25</v>
      </c>
      <c r="K4" s="13"/>
    </row>
    <row r="5" spans="1:11" x14ac:dyDescent="0.25">
      <c r="A5" s="27"/>
      <c r="B5" s="28" t="s">
        <v>12</v>
      </c>
      <c r="C5" s="12">
        <v>293</v>
      </c>
      <c r="D5" s="29" t="s">
        <v>83</v>
      </c>
      <c r="E5" s="12" t="s">
        <v>46</v>
      </c>
      <c r="F5" s="72">
        <v>19</v>
      </c>
      <c r="G5" s="12">
        <v>128.6</v>
      </c>
      <c r="H5" s="12">
        <v>3</v>
      </c>
      <c r="I5" s="12">
        <v>0.09</v>
      </c>
      <c r="J5" s="31">
        <v>25</v>
      </c>
      <c r="K5" s="13"/>
    </row>
    <row r="6" spans="1:11" ht="30.75" thickBot="1" x14ac:dyDescent="0.3">
      <c r="A6" s="27"/>
      <c r="B6" s="2" t="s">
        <v>18</v>
      </c>
      <c r="C6" s="73" t="s">
        <v>66</v>
      </c>
      <c r="D6" s="89" t="s">
        <v>59</v>
      </c>
      <c r="E6" s="61" t="s">
        <v>49</v>
      </c>
      <c r="F6" s="62">
        <v>1.65</v>
      </c>
      <c r="G6" s="61" t="s">
        <v>67</v>
      </c>
      <c r="H6" s="63" t="s">
        <v>68</v>
      </c>
      <c r="I6" s="61" t="s">
        <v>51</v>
      </c>
      <c r="J6" s="64" t="s">
        <v>69</v>
      </c>
      <c r="K6" s="13"/>
    </row>
    <row r="7" spans="1:11" ht="15.75" thickBot="1" x14ac:dyDescent="0.3">
      <c r="A7" s="27"/>
      <c r="B7" s="32" t="s">
        <v>42</v>
      </c>
      <c r="C7" s="12">
        <v>86.12</v>
      </c>
      <c r="D7" s="29" t="s">
        <v>86</v>
      </c>
      <c r="E7" s="12">
        <v>200</v>
      </c>
      <c r="F7" s="30">
        <v>17</v>
      </c>
      <c r="G7" s="12">
        <v>92</v>
      </c>
      <c r="H7" s="12">
        <v>1</v>
      </c>
      <c r="I7" s="12">
        <v>0.2</v>
      </c>
      <c r="J7" s="31">
        <v>15</v>
      </c>
      <c r="K7" s="13"/>
    </row>
    <row r="8" spans="1:11" x14ac:dyDescent="0.25">
      <c r="A8" s="27"/>
      <c r="B8" s="1"/>
      <c r="C8" s="42"/>
      <c r="D8" s="43"/>
      <c r="E8" s="69">
        <f>E4+E5+E6+E7</f>
        <v>590</v>
      </c>
      <c r="F8" s="33">
        <f>F4+F5+F6+F7</f>
        <v>69.569999999999993</v>
      </c>
      <c r="G8" s="33">
        <f t="shared" ref="G8:J8" si="0">G4+G5+G6+G7</f>
        <v>582.51</v>
      </c>
      <c r="H8" s="33">
        <f t="shared" si="0"/>
        <v>15.83</v>
      </c>
      <c r="I8" s="33">
        <f t="shared" si="0"/>
        <v>16.59</v>
      </c>
      <c r="J8" s="33">
        <f t="shared" si="0"/>
        <v>81.5</v>
      </c>
      <c r="K8" s="13"/>
    </row>
    <row r="9" spans="1:11" x14ac:dyDescent="0.25">
      <c r="A9" s="90"/>
      <c r="B9" s="2"/>
      <c r="C9" s="85"/>
      <c r="D9" s="86"/>
      <c r="E9" s="44"/>
      <c r="F9" s="72"/>
      <c r="G9" s="44"/>
      <c r="H9" s="44"/>
      <c r="I9" s="44"/>
      <c r="J9" s="44"/>
      <c r="K9" s="13"/>
    </row>
    <row r="10" spans="1:11" x14ac:dyDescent="0.25">
      <c r="A10" s="91"/>
      <c r="B10" s="2"/>
      <c r="C10" s="85"/>
      <c r="D10" s="86"/>
      <c r="E10" s="44"/>
      <c r="F10" s="72"/>
      <c r="G10" s="44"/>
      <c r="H10" s="44"/>
      <c r="I10" s="44"/>
      <c r="J10" s="44"/>
      <c r="K10" s="13"/>
    </row>
    <row r="11" spans="1:11" ht="15.75" thickBot="1" x14ac:dyDescent="0.3">
      <c r="A11" s="92"/>
      <c r="B11" s="3"/>
      <c r="C11" s="49"/>
      <c r="D11" s="50"/>
      <c r="E11" s="51"/>
      <c r="F11" s="52"/>
      <c r="G11" s="51"/>
      <c r="H11" s="51"/>
      <c r="I11" s="51"/>
      <c r="J11" s="51"/>
      <c r="K11" s="13"/>
    </row>
    <row r="12" spans="1:11" x14ac:dyDescent="0.25">
      <c r="A12" s="27" t="s">
        <v>40</v>
      </c>
      <c r="B12" s="88" t="s">
        <v>41</v>
      </c>
      <c r="C12" s="76"/>
      <c r="D12" s="77"/>
      <c r="E12" s="78"/>
      <c r="F12" s="71"/>
      <c r="G12" s="78"/>
      <c r="H12" s="78"/>
      <c r="I12" s="78"/>
      <c r="J12" s="78"/>
      <c r="K12" s="13"/>
    </row>
    <row r="13" spans="1:11" x14ac:dyDescent="0.25">
      <c r="A13" s="27"/>
      <c r="B13" s="59" t="s">
        <v>13</v>
      </c>
      <c r="C13" s="12">
        <v>54.47</v>
      </c>
      <c r="D13" s="24" t="s">
        <v>97</v>
      </c>
      <c r="E13" s="12">
        <v>210</v>
      </c>
      <c r="F13" s="25">
        <v>12</v>
      </c>
      <c r="G13" s="12">
        <v>88.8</v>
      </c>
      <c r="H13" s="12">
        <v>2</v>
      </c>
      <c r="I13" s="12">
        <v>4</v>
      </c>
      <c r="J13" s="31">
        <v>12</v>
      </c>
      <c r="K13" s="13"/>
    </row>
    <row r="14" spans="1:11" x14ac:dyDescent="0.25">
      <c r="A14" s="27"/>
      <c r="B14" s="28" t="s">
        <v>14</v>
      </c>
      <c r="C14" s="12" t="s">
        <v>61</v>
      </c>
      <c r="D14" s="29" t="s">
        <v>62</v>
      </c>
      <c r="E14" s="12">
        <v>90</v>
      </c>
      <c r="F14" s="30">
        <v>46.72</v>
      </c>
      <c r="G14" s="12">
        <v>178.98</v>
      </c>
      <c r="H14" s="12" t="s">
        <v>63</v>
      </c>
      <c r="I14" s="12" t="s">
        <v>64</v>
      </c>
      <c r="J14" s="12" t="s">
        <v>65</v>
      </c>
      <c r="K14" s="13"/>
    </row>
    <row r="15" spans="1:11" x14ac:dyDescent="0.25">
      <c r="A15" s="27"/>
      <c r="B15" s="28" t="s">
        <v>15</v>
      </c>
      <c r="C15" s="12">
        <v>610.03</v>
      </c>
      <c r="D15" s="29" t="s">
        <v>30</v>
      </c>
      <c r="E15" s="12">
        <v>150</v>
      </c>
      <c r="F15" s="30">
        <v>8</v>
      </c>
      <c r="G15" s="12">
        <v>208</v>
      </c>
      <c r="H15" s="12">
        <v>3.79</v>
      </c>
      <c r="I15" s="12">
        <v>9</v>
      </c>
      <c r="J15" s="31">
        <v>38.96</v>
      </c>
      <c r="K15" s="13"/>
    </row>
    <row r="16" spans="1:11" x14ac:dyDescent="0.25">
      <c r="A16" s="27"/>
      <c r="B16" s="28" t="s">
        <v>42</v>
      </c>
      <c r="C16" s="12">
        <v>302</v>
      </c>
      <c r="D16" s="29" t="s">
        <v>93</v>
      </c>
      <c r="E16" s="12" t="s">
        <v>46</v>
      </c>
      <c r="F16" s="30">
        <v>8</v>
      </c>
      <c r="G16" s="12">
        <v>111</v>
      </c>
      <c r="H16" s="12">
        <v>4.5999999999999996</v>
      </c>
      <c r="I16" s="12">
        <v>0.2</v>
      </c>
      <c r="J16" s="31">
        <v>27</v>
      </c>
      <c r="K16" s="13"/>
    </row>
    <row r="17" spans="1:11" ht="30.75" thickBot="1" x14ac:dyDescent="0.3">
      <c r="A17" s="13"/>
      <c r="B17" s="65" t="s">
        <v>19</v>
      </c>
      <c r="C17" s="73" t="s">
        <v>66</v>
      </c>
      <c r="D17" s="89" t="s">
        <v>59</v>
      </c>
      <c r="E17" s="61" t="s">
        <v>49</v>
      </c>
      <c r="F17" s="62">
        <v>1.65</v>
      </c>
      <c r="G17" s="61" t="s">
        <v>67</v>
      </c>
      <c r="H17" s="63" t="s">
        <v>68</v>
      </c>
      <c r="I17" s="61" t="s">
        <v>51</v>
      </c>
      <c r="J17" s="64" t="s">
        <v>69</v>
      </c>
      <c r="K17" s="13"/>
    </row>
    <row r="18" spans="1:11" ht="30.75" thickBot="1" x14ac:dyDescent="0.3">
      <c r="A18" s="75"/>
      <c r="B18" s="28" t="s">
        <v>16</v>
      </c>
      <c r="C18" s="73" t="s">
        <v>48</v>
      </c>
      <c r="D18" s="89" t="s">
        <v>77</v>
      </c>
      <c r="E18" s="35" t="s">
        <v>49</v>
      </c>
      <c r="F18" s="45">
        <v>1.65</v>
      </c>
      <c r="G18" s="35" t="s">
        <v>50</v>
      </c>
      <c r="H18" s="122" t="s">
        <v>68</v>
      </c>
      <c r="I18" s="35" t="s">
        <v>51</v>
      </c>
      <c r="J18" s="123" t="s">
        <v>52</v>
      </c>
      <c r="K18" s="13"/>
    </row>
    <row r="19" spans="1:11" x14ac:dyDescent="0.25">
      <c r="A19" s="13"/>
      <c r="B19" s="13"/>
      <c r="C19" s="13"/>
      <c r="D19" s="13"/>
      <c r="E19" s="124">
        <v>710</v>
      </c>
      <c r="F19" s="113">
        <f t="shared" ref="F19:J19" si="1">F13+F14+F15+F16+F17+F18</f>
        <v>78.02000000000001</v>
      </c>
      <c r="G19" s="113">
        <f t="shared" si="1"/>
        <v>730.78</v>
      </c>
      <c r="H19" s="113">
        <f t="shared" si="1"/>
        <v>25.059999999999995</v>
      </c>
      <c r="I19" s="113">
        <f t="shared" si="1"/>
        <v>25.59</v>
      </c>
      <c r="J19" s="113">
        <f t="shared" si="1"/>
        <v>116.6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7" tint="0.79998168889431442"/>
  </sheetPr>
  <dimension ref="A1:J20"/>
  <sheetViews>
    <sheetView showGridLines="0" showRowColHeaders="0" topLeftCell="A7" workbookViewId="0">
      <selection activeCell="C16" sqref="C16:J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35</v>
      </c>
      <c r="G1" s="13"/>
      <c r="H1" s="13"/>
      <c r="I1" s="13" t="s">
        <v>1</v>
      </c>
      <c r="J1" s="18" t="s">
        <v>36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8" t="s">
        <v>14</v>
      </c>
      <c r="C4" s="12">
        <v>80.55</v>
      </c>
      <c r="D4" s="29" t="s">
        <v>24</v>
      </c>
      <c r="E4" s="12">
        <v>90</v>
      </c>
      <c r="F4" s="72">
        <v>37</v>
      </c>
      <c r="G4" s="12">
        <v>125</v>
      </c>
      <c r="H4" s="12">
        <v>7</v>
      </c>
      <c r="I4" s="12">
        <v>12</v>
      </c>
      <c r="J4" s="31">
        <v>2.5</v>
      </c>
    </row>
    <row r="5" spans="1:10" x14ac:dyDescent="0.25">
      <c r="A5" s="27"/>
      <c r="B5" s="28" t="s">
        <v>12</v>
      </c>
      <c r="C5" s="12" t="s">
        <v>70</v>
      </c>
      <c r="D5" s="29" t="s">
        <v>71</v>
      </c>
      <c r="E5" s="12" t="s">
        <v>46</v>
      </c>
      <c r="F5" s="30">
        <v>5.5</v>
      </c>
      <c r="G5" s="12" t="s">
        <v>72</v>
      </c>
      <c r="H5" s="12" t="s">
        <v>73</v>
      </c>
      <c r="I5" s="12" t="s">
        <v>74</v>
      </c>
      <c r="J5" s="31">
        <v>17</v>
      </c>
    </row>
    <row r="6" spans="1:10" ht="30" x14ac:dyDescent="0.25">
      <c r="A6" s="27"/>
      <c r="B6" s="2" t="s">
        <v>18</v>
      </c>
      <c r="C6" s="12">
        <v>420.02</v>
      </c>
      <c r="D6" s="29" t="s">
        <v>59</v>
      </c>
      <c r="E6" s="12">
        <v>40</v>
      </c>
      <c r="F6" s="72">
        <v>2.2000000000000002</v>
      </c>
      <c r="G6" s="12">
        <v>104</v>
      </c>
      <c r="H6" s="12">
        <v>3.2</v>
      </c>
      <c r="I6" s="12">
        <v>0.8</v>
      </c>
      <c r="J6" s="31">
        <v>22</v>
      </c>
    </row>
    <row r="7" spans="1:10" ht="30" x14ac:dyDescent="0.25">
      <c r="A7" s="27"/>
      <c r="B7" s="28" t="s">
        <v>16</v>
      </c>
      <c r="C7" s="12" t="s">
        <v>48</v>
      </c>
      <c r="D7" s="60" t="s">
        <v>77</v>
      </c>
      <c r="E7" s="12" t="s">
        <v>49</v>
      </c>
      <c r="F7" s="30">
        <v>1.65</v>
      </c>
      <c r="G7" s="12" t="s">
        <v>50</v>
      </c>
      <c r="H7" s="12" t="s">
        <v>68</v>
      </c>
      <c r="I7" s="12" t="s">
        <v>51</v>
      </c>
      <c r="J7" s="31" t="s">
        <v>52</v>
      </c>
    </row>
    <row r="8" spans="1:10" ht="15.75" thickBot="1" x14ac:dyDescent="0.3">
      <c r="A8" s="27"/>
      <c r="B8" s="28" t="s">
        <v>15</v>
      </c>
      <c r="C8" s="12">
        <v>302</v>
      </c>
      <c r="D8" s="29" t="s">
        <v>25</v>
      </c>
      <c r="E8" s="12">
        <v>155</v>
      </c>
      <c r="F8" s="30">
        <v>23.22</v>
      </c>
      <c r="G8" s="12">
        <v>134.68</v>
      </c>
      <c r="H8" s="33">
        <v>4.7699999999999996</v>
      </c>
      <c r="I8" s="33">
        <v>4.8600000000000003</v>
      </c>
      <c r="J8" s="34">
        <v>21.48</v>
      </c>
    </row>
    <row r="9" spans="1:10" ht="15.75" thickTop="1" x14ac:dyDescent="0.25">
      <c r="A9" s="93"/>
      <c r="B9" s="4"/>
      <c r="C9" s="94"/>
      <c r="D9" s="95"/>
      <c r="E9" s="96">
        <f>E4+E5+E6+E7+E8</f>
        <v>515</v>
      </c>
      <c r="F9" s="33">
        <f>F4+F5+F6+F7+F8</f>
        <v>69.569999999999993</v>
      </c>
      <c r="G9" s="125">
        <f t="shared" ref="G9:J9" si="0">G4+G5+G6+G7+G8</f>
        <v>471.96</v>
      </c>
      <c r="H9" s="125">
        <f t="shared" si="0"/>
        <v>17.43</v>
      </c>
      <c r="I9" s="125">
        <f t="shared" si="0"/>
        <v>17.970000000000002</v>
      </c>
      <c r="J9" s="125">
        <f t="shared" si="0"/>
        <v>76.78</v>
      </c>
    </row>
    <row r="10" spans="1:10" x14ac:dyDescent="0.25">
      <c r="A10" s="97"/>
      <c r="B10" s="2"/>
      <c r="C10" s="42"/>
      <c r="D10" s="43"/>
      <c r="E10" s="44"/>
      <c r="F10" s="45"/>
      <c r="G10" s="46"/>
      <c r="H10" s="46"/>
      <c r="I10" s="46"/>
      <c r="J10" s="98"/>
    </row>
    <row r="11" spans="1:10" ht="15.75" thickBot="1" x14ac:dyDescent="0.3">
      <c r="A11" s="99"/>
      <c r="B11" s="28"/>
      <c r="C11" s="12"/>
      <c r="D11" s="29"/>
      <c r="E11" s="12"/>
      <c r="F11" s="30"/>
      <c r="G11" s="12"/>
      <c r="H11" s="33"/>
      <c r="I11" s="33"/>
      <c r="J11" s="34"/>
    </row>
    <row r="12" spans="1:10" ht="15.75" thickTop="1" x14ac:dyDescent="0.25">
      <c r="A12" s="27" t="s">
        <v>40</v>
      </c>
      <c r="B12" s="100" t="s">
        <v>41</v>
      </c>
      <c r="C12" s="76"/>
      <c r="D12" s="77"/>
      <c r="E12" s="78"/>
      <c r="F12" s="71"/>
      <c r="G12" s="78"/>
      <c r="H12" s="83"/>
      <c r="I12" s="83"/>
      <c r="J12" s="101"/>
    </row>
    <row r="13" spans="1:10" ht="30" x14ac:dyDescent="0.25">
      <c r="A13" s="27"/>
      <c r="B13" s="28" t="s">
        <v>13</v>
      </c>
      <c r="C13" s="11">
        <v>66.64</v>
      </c>
      <c r="D13" s="24" t="s">
        <v>98</v>
      </c>
      <c r="E13" s="11">
        <v>270</v>
      </c>
      <c r="F13" s="25">
        <v>41.15</v>
      </c>
      <c r="G13" s="11">
        <v>147</v>
      </c>
      <c r="H13" s="12">
        <v>14</v>
      </c>
      <c r="I13" s="12">
        <v>4.6500000000000004</v>
      </c>
      <c r="J13" s="31">
        <v>12.59</v>
      </c>
    </row>
    <row r="14" spans="1:10" x14ac:dyDescent="0.25">
      <c r="A14" s="27"/>
      <c r="B14" s="28" t="s">
        <v>14</v>
      </c>
      <c r="C14" s="12" t="s">
        <v>99</v>
      </c>
      <c r="D14" s="29" t="s">
        <v>100</v>
      </c>
      <c r="E14" s="12">
        <v>180</v>
      </c>
      <c r="F14" s="30">
        <v>25</v>
      </c>
      <c r="G14" s="12">
        <v>348.3</v>
      </c>
      <c r="H14" s="12">
        <v>6.2</v>
      </c>
      <c r="I14" s="12">
        <v>20</v>
      </c>
      <c r="J14" s="31">
        <v>53</v>
      </c>
    </row>
    <row r="15" spans="1:10" x14ac:dyDescent="0.25">
      <c r="A15" s="27"/>
      <c r="B15" s="28" t="s">
        <v>15</v>
      </c>
      <c r="C15" s="12"/>
      <c r="D15" s="29"/>
      <c r="E15" s="12"/>
      <c r="F15" s="30"/>
      <c r="G15" s="12"/>
      <c r="H15" s="12"/>
      <c r="I15" s="12"/>
      <c r="J15" s="31"/>
    </row>
    <row r="16" spans="1:10" x14ac:dyDescent="0.25">
      <c r="A16" s="27"/>
      <c r="B16" s="28" t="s">
        <v>42</v>
      </c>
      <c r="C16" s="12" t="s">
        <v>55</v>
      </c>
      <c r="D16" s="29" t="s">
        <v>56</v>
      </c>
      <c r="E16" s="12" t="s">
        <v>46</v>
      </c>
      <c r="F16" s="30">
        <v>8.02</v>
      </c>
      <c r="G16" s="12" t="s">
        <v>57</v>
      </c>
      <c r="H16" s="12"/>
      <c r="I16" s="12"/>
      <c r="J16" s="31">
        <v>14</v>
      </c>
    </row>
    <row r="17" spans="1:10" ht="30" x14ac:dyDescent="0.25">
      <c r="A17" s="27"/>
      <c r="B17" s="28" t="s">
        <v>19</v>
      </c>
      <c r="C17" s="12">
        <v>420.02</v>
      </c>
      <c r="D17" s="29" t="s">
        <v>59</v>
      </c>
      <c r="E17" s="12">
        <v>40</v>
      </c>
      <c r="F17" s="72">
        <v>2.2000000000000002</v>
      </c>
      <c r="G17" s="12">
        <v>104</v>
      </c>
      <c r="H17" s="12">
        <v>3.2</v>
      </c>
      <c r="I17" s="12">
        <v>0.8</v>
      </c>
      <c r="J17" s="31">
        <v>23</v>
      </c>
    </row>
    <row r="18" spans="1:10" ht="30.75" thickBot="1" x14ac:dyDescent="0.3">
      <c r="A18" s="13"/>
      <c r="B18" s="28" t="s">
        <v>16</v>
      </c>
      <c r="C18" s="73" t="s">
        <v>48</v>
      </c>
      <c r="D18" s="89" t="s">
        <v>77</v>
      </c>
      <c r="E18" s="61" t="s">
        <v>49</v>
      </c>
      <c r="F18" s="62">
        <v>1.65</v>
      </c>
      <c r="G18" s="61" t="s">
        <v>50</v>
      </c>
      <c r="H18" s="63" t="s">
        <v>68</v>
      </c>
      <c r="I18" s="61" t="s">
        <v>51</v>
      </c>
      <c r="J18" s="64" t="s">
        <v>52</v>
      </c>
    </row>
    <row r="19" spans="1:10" ht="15.75" thickBot="1" x14ac:dyDescent="0.3">
      <c r="A19" s="102"/>
      <c r="B19" s="3"/>
      <c r="C19" s="49"/>
      <c r="D19" s="50"/>
      <c r="E19" s="57">
        <f>E13+E14+E15+E16+E17+E18</f>
        <v>720</v>
      </c>
      <c r="F19" s="33">
        <f>F13+F14+F15+F16+F17+F18</f>
        <v>78.02000000000001</v>
      </c>
      <c r="G19" s="33">
        <f t="shared" ref="G19:J19" si="1">G13+G14+G15+G16+G17+G18</f>
        <v>705.2</v>
      </c>
      <c r="H19" s="33">
        <f t="shared" si="1"/>
        <v>25.799999999999997</v>
      </c>
      <c r="I19" s="33">
        <f t="shared" si="1"/>
        <v>25.75</v>
      </c>
      <c r="J19" s="33">
        <f t="shared" si="1"/>
        <v>116.39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7" tint="0.79998168889431442"/>
  </sheetPr>
  <dimension ref="A1:J20"/>
  <sheetViews>
    <sheetView showGridLines="0" showRowColHeaders="0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35</v>
      </c>
      <c r="G1" s="13"/>
      <c r="H1" s="13"/>
      <c r="I1" s="13" t="s">
        <v>1</v>
      </c>
      <c r="J1" s="18" t="s">
        <v>37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ht="30" x14ac:dyDescent="0.25">
      <c r="A4" s="22" t="s">
        <v>10</v>
      </c>
      <c r="B4" s="28" t="s">
        <v>11</v>
      </c>
      <c r="C4" s="12" t="s">
        <v>81</v>
      </c>
      <c r="D4" s="29" t="s">
        <v>101</v>
      </c>
      <c r="E4" s="12">
        <v>290</v>
      </c>
      <c r="F4" s="30">
        <v>43.92</v>
      </c>
      <c r="G4" s="12">
        <v>225.3</v>
      </c>
      <c r="H4" s="12">
        <v>13.45</v>
      </c>
      <c r="I4" s="12">
        <v>4.7</v>
      </c>
      <c r="J4" s="12">
        <v>31.6</v>
      </c>
    </row>
    <row r="5" spans="1:10" x14ac:dyDescent="0.25">
      <c r="A5" s="27"/>
      <c r="B5" s="28" t="s">
        <v>12</v>
      </c>
      <c r="C5" s="12" t="s">
        <v>44</v>
      </c>
      <c r="D5" s="29" t="s">
        <v>45</v>
      </c>
      <c r="E5" s="12" t="s">
        <v>46</v>
      </c>
      <c r="F5" s="30">
        <v>5</v>
      </c>
      <c r="G5" s="12">
        <v>95</v>
      </c>
      <c r="H5" s="12"/>
      <c r="I5" s="12"/>
      <c r="J5" s="31">
        <v>23.5</v>
      </c>
    </row>
    <row r="6" spans="1:10" x14ac:dyDescent="0.25">
      <c r="A6" s="27"/>
      <c r="B6" s="2" t="s">
        <v>18</v>
      </c>
      <c r="C6" s="12" t="s">
        <v>66</v>
      </c>
      <c r="D6" s="29" t="s">
        <v>79</v>
      </c>
      <c r="E6" s="12">
        <v>40</v>
      </c>
      <c r="F6" s="30">
        <v>19</v>
      </c>
      <c r="G6" s="12">
        <v>144.1</v>
      </c>
      <c r="H6" s="12">
        <v>2.48</v>
      </c>
      <c r="I6" s="12">
        <v>12</v>
      </c>
      <c r="J6" s="31">
        <v>14</v>
      </c>
    </row>
    <row r="7" spans="1:10" ht="30.75" thickBot="1" x14ac:dyDescent="0.3">
      <c r="A7" s="27"/>
      <c r="B7" s="32" t="s">
        <v>18</v>
      </c>
      <c r="C7" s="73" t="s">
        <v>48</v>
      </c>
      <c r="D7" s="89" t="s">
        <v>77</v>
      </c>
      <c r="E7" s="35" t="s">
        <v>49</v>
      </c>
      <c r="F7" s="45">
        <v>1.65</v>
      </c>
      <c r="G7" s="35" t="s">
        <v>50</v>
      </c>
      <c r="H7" s="63" t="s">
        <v>68</v>
      </c>
      <c r="I7" s="61" t="s">
        <v>51</v>
      </c>
      <c r="J7" s="64" t="s">
        <v>52</v>
      </c>
    </row>
    <row r="8" spans="1:10" ht="15.75" thickBot="1" x14ac:dyDescent="0.3">
      <c r="A8" s="27"/>
      <c r="B8" s="1"/>
      <c r="C8" s="42"/>
      <c r="D8" s="43"/>
      <c r="E8" s="69">
        <f>E4+E5+E6+E7</f>
        <v>560</v>
      </c>
      <c r="F8" s="33">
        <f>F4+F5+F6+F7</f>
        <v>69.570000000000007</v>
      </c>
      <c r="G8" s="74">
        <f t="shared" ref="G8:J8" si="0">G4+G5+G6+G7</f>
        <v>530.4</v>
      </c>
      <c r="H8" s="74">
        <f t="shared" si="0"/>
        <v>18.329999999999998</v>
      </c>
      <c r="I8" s="74">
        <f t="shared" si="0"/>
        <v>17</v>
      </c>
      <c r="J8" s="74">
        <f t="shared" si="0"/>
        <v>82.899999999999991</v>
      </c>
    </row>
    <row r="9" spans="1:10" ht="15.75" thickBot="1" x14ac:dyDescent="0.3">
      <c r="A9" s="22"/>
      <c r="B9" s="5"/>
      <c r="C9" s="67"/>
      <c r="D9" s="68"/>
      <c r="E9" s="57"/>
      <c r="F9" s="74"/>
      <c r="G9" s="69"/>
      <c r="H9" s="69"/>
      <c r="I9" s="69"/>
      <c r="J9" s="70"/>
    </row>
    <row r="10" spans="1:10" ht="15.75" thickBot="1" x14ac:dyDescent="0.3">
      <c r="A10" s="27"/>
      <c r="B10" s="1"/>
      <c r="C10" s="42"/>
      <c r="D10" s="43"/>
      <c r="E10" s="51"/>
      <c r="F10" s="45"/>
      <c r="G10" s="46"/>
      <c r="H10" s="46"/>
      <c r="I10" s="46"/>
      <c r="J10" s="4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x14ac:dyDescent="0.25">
      <c r="A12" s="27" t="s">
        <v>40</v>
      </c>
      <c r="B12" s="59" t="s">
        <v>41</v>
      </c>
      <c r="C12" s="12">
        <v>25.23</v>
      </c>
      <c r="D12" s="24" t="s">
        <v>78</v>
      </c>
      <c r="E12" s="12">
        <v>60</v>
      </c>
      <c r="F12" s="25">
        <v>12</v>
      </c>
      <c r="G12" s="12">
        <v>79</v>
      </c>
      <c r="H12" s="12">
        <v>1.1200000000000001</v>
      </c>
      <c r="I12" s="12">
        <v>5.07</v>
      </c>
      <c r="J12" s="31">
        <v>8</v>
      </c>
    </row>
    <row r="13" spans="1:10" x14ac:dyDescent="0.25">
      <c r="A13" s="27"/>
      <c r="B13" s="59" t="s">
        <v>13</v>
      </c>
      <c r="C13" s="12">
        <v>53.42</v>
      </c>
      <c r="D13" s="29" t="s">
        <v>23</v>
      </c>
      <c r="E13" s="12">
        <v>210</v>
      </c>
      <c r="F13" s="30">
        <v>22</v>
      </c>
      <c r="G13" s="12">
        <v>80</v>
      </c>
      <c r="H13" s="12">
        <v>0.16</v>
      </c>
      <c r="I13" s="12">
        <v>0.16</v>
      </c>
      <c r="J13" s="31">
        <v>20</v>
      </c>
    </row>
    <row r="14" spans="1:10" x14ac:dyDescent="0.25">
      <c r="A14" s="27"/>
      <c r="B14" s="28" t="s">
        <v>14</v>
      </c>
      <c r="C14" s="12">
        <v>97.64</v>
      </c>
      <c r="D14" s="103" t="s">
        <v>102</v>
      </c>
      <c r="E14" s="12">
        <v>180</v>
      </c>
      <c r="F14" s="30">
        <v>38.020000000000003</v>
      </c>
      <c r="G14" s="12">
        <v>280</v>
      </c>
      <c r="H14" s="12">
        <v>12</v>
      </c>
      <c r="I14" s="12">
        <v>16</v>
      </c>
      <c r="J14" s="31">
        <v>25</v>
      </c>
    </row>
    <row r="15" spans="1:10" x14ac:dyDescent="0.25">
      <c r="A15" s="27"/>
      <c r="B15" s="28" t="s">
        <v>15</v>
      </c>
      <c r="C15" s="12"/>
      <c r="D15" s="29"/>
      <c r="E15" s="12"/>
      <c r="F15" s="30"/>
      <c r="G15" s="12"/>
      <c r="H15" s="12"/>
      <c r="I15" s="12"/>
      <c r="J15" s="31"/>
    </row>
    <row r="16" spans="1:10" x14ac:dyDescent="0.25">
      <c r="A16" s="27"/>
      <c r="B16" s="28" t="s">
        <v>42</v>
      </c>
      <c r="C16" s="12">
        <v>289</v>
      </c>
      <c r="D16" s="60" t="s">
        <v>103</v>
      </c>
      <c r="E16" s="12" t="s">
        <v>46</v>
      </c>
      <c r="F16" s="30">
        <v>2.15</v>
      </c>
      <c r="G16" s="12">
        <v>98</v>
      </c>
      <c r="H16" s="12">
        <v>6.6</v>
      </c>
      <c r="I16" s="12">
        <v>3.3</v>
      </c>
      <c r="J16" s="31">
        <v>13.7</v>
      </c>
    </row>
    <row r="17" spans="1:10" ht="30" x14ac:dyDescent="0.25">
      <c r="A17" s="27"/>
      <c r="B17" s="28" t="s">
        <v>19</v>
      </c>
      <c r="C17" s="12">
        <v>420.02</v>
      </c>
      <c r="D17" s="60" t="s">
        <v>59</v>
      </c>
      <c r="E17" s="12">
        <v>40</v>
      </c>
      <c r="F17" s="30">
        <v>2.2000000000000002</v>
      </c>
      <c r="G17" s="12">
        <v>104</v>
      </c>
      <c r="H17" s="12">
        <v>3.2</v>
      </c>
      <c r="I17" s="12">
        <v>0.4</v>
      </c>
      <c r="J17" s="31">
        <v>22</v>
      </c>
    </row>
    <row r="18" spans="1:10" ht="30.75" thickBot="1" x14ac:dyDescent="0.3">
      <c r="A18" s="48"/>
      <c r="B18" s="28" t="s">
        <v>16</v>
      </c>
      <c r="C18" s="73" t="s">
        <v>48</v>
      </c>
      <c r="D18" s="89" t="s">
        <v>77</v>
      </c>
      <c r="E18" s="35" t="s">
        <v>49</v>
      </c>
      <c r="F18" s="45">
        <v>1.65</v>
      </c>
      <c r="G18" s="35" t="s">
        <v>50</v>
      </c>
      <c r="H18" s="63" t="s">
        <v>68</v>
      </c>
      <c r="I18" s="61" t="s">
        <v>51</v>
      </c>
      <c r="J18" s="64" t="s">
        <v>52</v>
      </c>
    </row>
    <row r="19" spans="1:10" x14ac:dyDescent="0.25">
      <c r="A19" s="13"/>
      <c r="B19" s="13"/>
      <c r="C19" s="13"/>
      <c r="D19" s="13"/>
      <c r="E19" s="28">
        <f>E12+E13+E14+E15+E16+E17+E18</f>
        <v>720</v>
      </c>
      <c r="F19" s="28">
        <f t="shared" ref="F19:J19" si="1">F12+F13+F14+F15+F16+F17+F18</f>
        <v>78.020000000000024</v>
      </c>
      <c r="G19" s="28">
        <f t="shared" si="1"/>
        <v>707</v>
      </c>
      <c r="H19" s="28">
        <f t="shared" si="1"/>
        <v>25.479999999999997</v>
      </c>
      <c r="I19" s="28">
        <f t="shared" si="1"/>
        <v>25.23</v>
      </c>
      <c r="J19" s="28">
        <f t="shared" si="1"/>
        <v>102.5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7" tint="0.79998168889431442"/>
  </sheetPr>
  <dimension ref="A1:J20"/>
  <sheetViews>
    <sheetView showGridLines="0" showRowColHeaders="0" workbookViewId="0">
      <selection activeCell="I10" sqref="I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17" t="s">
        <v>31</v>
      </c>
      <c r="C1" s="118"/>
      <c r="D1" s="119"/>
      <c r="E1" s="13" t="s">
        <v>17</v>
      </c>
      <c r="F1" s="17" t="s">
        <v>35</v>
      </c>
      <c r="G1" s="13"/>
      <c r="H1" s="13"/>
      <c r="I1" s="13" t="s">
        <v>1</v>
      </c>
      <c r="J1" s="18" t="s">
        <v>38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0" x14ac:dyDescent="0.25">
      <c r="A4" s="22" t="s">
        <v>10</v>
      </c>
      <c r="B4" s="28" t="s">
        <v>14</v>
      </c>
      <c r="C4" s="12">
        <v>506.25</v>
      </c>
      <c r="D4" s="29" t="s">
        <v>53</v>
      </c>
      <c r="E4" s="12">
        <v>90</v>
      </c>
      <c r="F4" s="72">
        <v>43.9</v>
      </c>
      <c r="G4" s="12">
        <v>177.1</v>
      </c>
      <c r="H4" s="12">
        <v>6</v>
      </c>
      <c r="I4" s="12">
        <v>12.1</v>
      </c>
      <c r="J4" s="31">
        <v>21</v>
      </c>
    </row>
    <row r="5" spans="1:10" x14ac:dyDescent="0.25">
      <c r="A5" s="27"/>
      <c r="B5" s="28" t="s">
        <v>12</v>
      </c>
      <c r="C5" s="12" t="s">
        <v>55</v>
      </c>
      <c r="D5" s="29" t="s">
        <v>56</v>
      </c>
      <c r="E5" s="12" t="s">
        <v>46</v>
      </c>
      <c r="F5" s="30">
        <v>8.02</v>
      </c>
      <c r="G5" s="12" t="s">
        <v>57</v>
      </c>
      <c r="H5" s="12"/>
      <c r="I5" s="12"/>
      <c r="J5" s="31">
        <v>14</v>
      </c>
    </row>
    <row r="6" spans="1:10" ht="30" x14ac:dyDescent="0.25">
      <c r="A6" s="27"/>
      <c r="B6" s="2" t="s">
        <v>18</v>
      </c>
      <c r="C6" s="12" t="s">
        <v>66</v>
      </c>
      <c r="D6" s="29" t="s">
        <v>59</v>
      </c>
      <c r="E6" s="12" t="s">
        <v>49</v>
      </c>
      <c r="F6" s="30">
        <v>1.65</v>
      </c>
      <c r="G6" s="12" t="s">
        <v>67</v>
      </c>
      <c r="H6" s="12" t="s">
        <v>68</v>
      </c>
      <c r="I6" s="12" t="s">
        <v>51</v>
      </c>
      <c r="J6" s="31" t="s">
        <v>69</v>
      </c>
    </row>
    <row r="7" spans="1:10" x14ac:dyDescent="0.25">
      <c r="A7" s="27"/>
      <c r="B7" s="28" t="s">
        <v>15</v>
      </c>
      <c r="C7" s="12">
        <v>211.06</v>
      </c>
      <c r="D7" s="29" t="s">
        <v>76</v>
      </c>
      <c r="E7" s="12">
        <v>190</v>
      </c>
      <c r="F7" s="71">
        <v>16</v>
      </c>
      <c r="G7" s="12">
        <v>246</v>
      </c>
      <c r="H7" s="12">
        <v>10</v>
      </c>
      <c r="I7" s="12">
        <v>4.4400000000000004</v>
      </c>
      <c r="J7" s="31">
        <v>29</v>
      </c>
    </row>
    <row r="8" spans="1:10" ht="15.75" thickBot="1" x14ac:dyDescent="0.3">
      <c r="A8" s="27"/>
      <c r="B8" s="32"/>
      <c r="C8" s="11"/>
      <c r="D8" s="60"/>
      <c r="E8" s="12"/>
      <c r="F8" s="25"/>
      <c r="G8" s="12"/>
      <c r="H8" s="11"/>
      <c r="I8" s="11"/>
      <c r="J8" s="26"/>
    </row>
    <row r="9" spans="1:10" x14ac:dyDescent="0.25">
      <c r="A9" s="22"/>
      <c r="B9" s="23"/>
      <c r="C9" s="38"/>
      <c r="D9" s="39"/>
      <c r="E9" s="40">
        <f>E4+E5+E6+E7+E8</f>
        <v>510</v>
      </c>
      <c r="F9" s="33">
        <f>F4+F5+F6+F7+F8</f>
        <v>69.569999999999993</v>
      </c>
      <c r="G9" s="40">
        <f t="shared" ref="G9:J9" si="0">G4+G5+G6+G7+G8</f>
        <v>541</v>
      </c>
      <c r="H9" s="41">
        <f t="shared" si="0"/>
        <v>18.399999999999999</v>
      </c>
      <c r="I9" s="41">
        <f t="shared" si="0"/>
        <v>16.84</v>
      </c>
      <c r="J9" s="41">
        <f t="shared" si="0"/>
        <v>80.5</v>
      </c>
    </row>
    <row r="10" spans="1:10" x14ac:dyDescent="0.25">
      <c r="A10" s="27"/>
      <c r="B10" s="28"/>
      <c r="C10" s="85"/>
      <c r="D10" s="86"/>
      <c r="E10" s="44"/>
      <c r="F10" s="72"/>
      <c r="G10" s="44"/>
      <c r="H10" s="44"/>
      <c r="I10" s="44"/>
      <c r="J10" s="8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ht="15.75" thickBot="1" x14ac:dyDescent="0.3">
      <c r="A12" s="27" t="s">
        <v>40</v>
      </c>
      <c r="B12" s="3" t="s">
        <v>41</v>
      </c>
      <c r="C12" s="49"/>
      <c r="D12" s="50"/>
      <c r="E12" s="51"/>
      <c r="F12" s="52"/>
      <c r="G12" s="51"/>
      <c r="H12" s="51"/>
      <c r="I12" s="51"/>
      <c r="J12" s="53"/>
    </row>
    <row r="13" spans="1:10" ht="30" x14ac:dyDescent="0.25">
      <c r="A13" s="27"/>
      <c r="B13" s="59" t="s">
        <v>13</v>
      </c>
      <c r="C13" s="104">
        <v>56.64</v>
      </c>
      <c r="D13" s="105" t="s">
        <v>104</v>
      </c>
      <c r="E13" s="104">
        <v>205</v>
      </c>
      <c r="F13" s="106">
        <v>14.9</v>
      </c>
      <c r="G13" s="104">
        <v>77.599999999999994</v>
      </c>
      <c r="H13" s="104">
        <v>1.36</v>
      </c>
      <c r="I13" s="104">
        <v>4</v>
      </c>
      <c r="J13" s="107">
        <v>9.2799999999999994</v>
      </c>
    </row>
    <row r="14" spans="1:10" x14ac:dyDescent="0.25">
      <c r="A14" s="27"/>
      <c r="B14" s="28" t="s">
        <v>14</v>
      </c>
      <c r="C14" s="12">
        <v>80.55</v>
      </c>
      <c r="D14" s="29" t="s">
        <v>24</v>
      </c>
      <c r="E14" s="12">
        <v>90</v>
      </c>
      <c r="F14" s="72">
        <v>37</v>
      </c>
      <c r="G14" s="12">
        <v>125</v>
      </c>
      <c r="H14" s="12">
        <v>9.15</v>
      </c>
      <c r="I14" s="12">
        <v>15</v>
      </c>
      <c r="J14" s="31">
        <v>2.5</v>
      </c>
    </row>
    <row r="15" spans="1:10" x14ac:dyDescent="0.25">
      <c r="A15" s="27"/>
      <c r="B15" s="28" t="s">
        <v>15</v>
      </c>
      <c r="C15" s="33">
        <v>497.02</v>
      </c>
      <c r="D15" s="60" t="s">
        <v>54</v>
      </c>
      <c r="E15" s="12">
        <v>155</v>
      </c>
      <c r="F15" s="30">
        <v>12</v>
      </c>
      <c r="G15" s="33">
        <v>280</v>
      </c>
      <c r="H15" s="33">
        <v>9.0399999999999991</v>
      </c>
      <c r="I15" s="33">
        <v>5.98</v>
      </c>
      <c r="J15" s="108">
        <v>40.83</v>
      </c>
    </row>
    <row r="16" spans="1:10" x14ac:dyDescent="0.25">
      <c r="A16" s="27"/>
      <c r="B16" s="28" t="s">
        <v>42</v>
      </c>
      <c r="C16" s="12">
        <v>294.01</v>
      </c>
      <c r="D16" s="29" t="s">
        <v>28</v>
      </c>
      <c r="E16" s="12" t="s">
        <v>46</v>
      </c>
      <c r="F16" s="30">
        <v>10.27</v>
      </c>
      <c r="G16" s="12">
        <v>68</v>
      </c>
      <c r="H16" s="12">
        <v>0.16</v>
      </c>
      <c r="I16" s="12">
        <v>0.16</v>
      </c>
      <c r="J16" s="31">
        <v>18.89</v>
      </c>
    </row>
    <row r="17" spans="1:10" ht="30" x14ac:dyDescent="0.25">
      <c r="A17" s="27"/>
      <c r="B17" s="28" t="s">
        <v>19</v>
      </c>
      <c r="C17" s="12">
        <v>420.02</v>
      </c>
      <c r="D17" s="60" t="s">
        <v>59</v>
      </c>
      <c r="E17" s="12">
        <v>40</v>
      </c>
      <c r="F17" s="30">
        <v>2.2000000000000002</v>
      </c>
      <c r="G17" s="12">
        <v>104</v>
      </c>
      <c r="H17" s="12">
        <v>3.2</v>
      </c>
      <c r="I17" s="12">
        <v>0.4</v>
      </c>
      <c r="J17" s="31">
        <v>22</v>
      </c>
    </row>
    <row r="18" spans="1:10" ht="30.75" thickBot="1" x14ac:dyDescent="0.3">
      <c r="A18" s="48"/>
      <c r="B18" s="28" t="s">
        <v>16</v>
      </c>
      <c r="C18" s="61" t="s">
        <v>48</v>
      </c>
      <c r="D18" s="89" t="s">
        <v>77</v>
      </c>
      <c r="E18" s="35" t="s">
        <v>49</v>
      </c>
      <c r="F18" s="37">
        <v>1.65</v>
      </c>
      <c r="G18" s="35" t="s">
        <v>50</v>
      </c>
      <c r="H18" s="61" t="s">
        <v>68</v>
      </c>
      <c r="I18" s="61" t="s">
        <v>51</v>
      </c>
      <c r="J18" s="64" t="s">
        <v>52</v>
      </c>
    </row>
    <row r="19" spans="1:10" x14ac:dyDescent="0.25">
      <c r="A19" s="13"/>
      <c r="B19" s="13"/>
      <c r="C19" s="13"/>
      <c r="D19" s="13"/>
      <c r="E19" s="28">
        <f>E13+E14+E15+E16+E17+E18</f>
        <v>720</v>
      </c>
      <c r="F19" s="33">
        <f>F13+F14+F15+F16+F17+F18</f>
        <v>78.02000000000001</v>
      </c>
      <c r="G19" s="33">
        <f t="shared" ref="G19:J19" si="1">G13+G14+G15+G16+G17+G18</f>
        <v>720.6</v>
      </c>
      <c r="H19" s="33">
        <f t="shared" si="1"/>
        <v>25.309999999999995</v>
      </c>
      <c r="I19" s="33">
        <f t="shared" si="1"/>
        <v>25.84</v>
      </c>
      <c r="J19" s="33">
        <f t="shared" si="1"/>
        <v>107.3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7" tint="0.79998168889431442"/>
  </sheetPr>
  <dimension ref="A1:J20"/>
  <sheetViews>
    <sheetView showGridLines="0" showRowColHeaders="0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3" t="s">
        <v>0</v>
      </c>
      <c r="B1" s="14" t="s">
        <v>31</v>
      </c>
      <c r="C1" s="15"/>
      <c r="D1" s="16"/>
      <c r="E1" s="13" t="s">
        <v>17</v>
      </c>
      <c r="F1" s="17" t="s">
        <v>35</v>
      </c>
      <c r="G1" s="13"/>
      <c r="H1" s="13"/>
      <c r="I1" s="13" t="s">
        <v>1</v>
      </c>
      <c r="J1" s="18" t="s">
        <v>34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5.75" thickBot="1" x14ac:dyDescent="0.3">
      <c r="A3" s="19" t="s">
        <v>2</v>
      </c>
      <c r="B3" s="20" t="s">
        <v>3</v>
      </c>
      <c r="C3" s="20" t="s">
        <v>20</v>
      </c>
      <c r="D3" s="20" t="s">
        <v>4</v>
      </c>
      <c r="E3" s="20" t="s">
        <v>21</v>
      </c>
      <c r="F3" s="20" t="s">
        <v>5</v>
      </c>
      <c r="G3" s="20" t="s">
        <v>6</v>
      </c>
      <c r="H3" s="116" t="s">
        <v>7</v>
      </c>
      <c r="I3" s="116" t="s">
        <v>8</v>
      </c>
      <c r="J3" s="116" t="s">
        <v>9</v>
      </c>
    </row>
    <row r="4" spans="1:10" x14ac:dyDescent="0.25">
      <c r="A4" s="22" t="s">
        <v>10</v>
      </c>
      <c r="B4" s="23" t="s">
        <v>11</v>
      </c>
      <c r="C4" s="12">
        <v>493.03</v>
      </c>
      <c r="D4" s="29" t="s">
        <v>105</v>
      </c>
      <c r="E4" s="12">
        <v>160</v>
      </c>
      <c r="F4" s="30">
        <v>27.87</v>
      </c>
      <c r="G4" s="12">
        <v>215</v>
      </c>
      <c r="H4" s="11">
        <v>12</v>
      </c>
      <c r="I4" s="11">
        <v>17</v>
      </c>
      <c r="J4" s="26">
        <v>21</v>
      </c>
    </row>
    <row r="5" spans="1:10" x14ac:dyDescent="0.25">
      <c r="A5" s="27"/>
      <c r="B5" s="28" t="s">
        <v>12</v>
      </c>
      <c r="C5" s="12">
        <v>293</v>
      </c>
      <c r="D5" s="29" t="s">
        <v>83</v>
      </c>
      <c r="E5" s="12" t="s">
        <v>46</v>
      </c>
      <c r="F5" s="30">
        <v>18.5</v>
      </c>
      <c r="G5" s="12">
        <v>128.6</v>
      </c>
      <c r="H5" s="33">
        <v>0.44</v>
      </c>
      <c r="I5" s="33">
        <v>0.09</v>
      </c>
      <c r="J5" s="34">
        <v>30</v>
      </c>
    </row>
    <row r="6" spans="1:10" ht="30" x14ac:dyDescent="0.25">
      <c r="A6" s="27"/>
      <c r="B6" s="2" t="s">
        <v>18</v>
      </c>
      <c r="C6" s="12">
        <v>420.02</v>
      </c>
      <c r="D6" s="29" t="s">
        <v>59</v>
      </c>
      <c r="E6" s="12">
        <v>40</v>
      </c>
      <c r="F6" s="30">
        <v>2.2000000000000002</v>
      </c>
      <c r="G6" s="12">
        <v>104</v>
      </c>
      <c r="H6" s="33">
        <v>3.2</v>
      </c>
      <c r="I6" s="33">
        <v>0.4</v>
      </c>
      <c r="J6" s="34">
        <v>22</v>
      </c>
    </row>
    <row r="7" spans="1:10" x14ac:dyDescent="0.25">
      <c r="A7" s="27"/>
      <c r="B7" s="32" t="s">
        <v>95</v>
      </c>
      <c r="C7" s="12">
        <v>38</v>
      </c>
      <c r="D7" s="60" t="s">
        <v>96</v>
      </c>
      <c r="E7" s="12">
        <v>100</v>
      </c>
      <c r="F7" s="12">
        <v>21</v>
      </c>
      <c r="G7" s="12">
        <v>47</v>
      </c>
      <c r="H7" s="12">
        <v>0.4</v>
      </c>
      <c r="I7" s="12">
        <v>0.4</v>
      </c>
      <c r="J7" s="31">
        <v>9.8000000000000007</v>
      </c>
    </row>
    <row r="8" spans="1:10" ht="15.75" thickBot="1" x14ac:dyDescent="0.3">
      <c r="A8" s="27"/>
      <c r="B8" s="1"/>
      <c r="C8" s="35"/>
      <c r="D8" s="36"/>
      <c r="E8" s="35"/>
      <c r="F8" s="30"/>
      <c r="G8" s="12"/>
      <c r="H8" s="12"/>
      <c r="I8" s="12"/>
      <c r="J8" s="31"/>
    </row>
    <row r="9" spans="1:10" x14ac:dyDescent="0.25">
      <c r="A9" s="22"/>
      <c r="B9" s="5"/>
      <c r="C9" s="67"/>
      <c r="D9" s="68"/>
      <c r="E9" s="69">
        <f>E4+E5+E6+E7+E8</f>
        <v>500</v>
      </c>
      <c r="F9" s="33">
        <f>F4+F5+F6+F7+F8</f>
        <v>69.570000000000007</v>
      </c>
      <c r="G9" s="33">
        <f t="shared" ref="G9:J9" si="0">G4+G5+G6+G7+G8</f>
        <v>494.6</v>
      </c>
      <c r="H9" s="33">
        <f t="shared" si="0"/>
        <v>16.04</v>
      </c>
      <c r="I9" s="33">
        <f t="shared" si="0"/>
        <v>17.889999999999997</v>
      </c>
      <c r="J9" s="33">
        <f t="shared" si="0"/>
        <v>82.8</v>
      </c>
    </row>
    <row r="10" spans="1:10" ht="15.75" thickBot="1" x14ac:dyDescent="0.3">
      <c r="A10" s="27"/>
      <c r="B10" s="1"/>
      <c r="C10" s="42"/>
      <c r="D10" s="43"/>
      <c r="E10" s="51"/>
      <c r="F10" s="45"/>
      <c r="G10" s="46"/>
      <c r="H10" s="46"/>
      <c r="I10" s="46"/>
      <c r="J10" s="47"/>
    </row>
    <row r="11" spans="1:10" ht="15.75" thickBot="1" x14ac:dyDescent="0.3">
      <c r="A11" s="48"/>
      <c r="B11" s="3"/>
      <c r="C11" s="49"/>
      <c r="D11" s="50"/>
      <c r="E11" s="51"/>
      <c r="F11" s="52"/>
      <c r="G11" s="51"/>
      <c r="H11" s="51"/>
      <c r="I11" s="51"/>
      <c r="J11" s="53"/>
    </row>
    <row r="12" spans="1:10" x14ac:dyDescent="0.25">
      <c r="A12" s="27" t="s">
        <v>40</v>
      </c>
      <c r="B12" s="32" t="s">
        <v>41</v>
      </c>
      <c r="C12" s="76">
        <v>21</v>
      </c>
      <c r="D12" s="77" t="s">
        <v>90</v>
      </c>
      <c r="E12" s="78">
        <v>80</v>
      </c>
      <c r="F12" s="71">
        <v>15</v>
      </c>
      <c r="G12" s="78">
        <v>89</v>
      </c>
      <c r="H12" s="78">
        <v>1.3</v>
      </c>
      <c r="I12" s="78">
        <v>4</v>
      </c>
      <c r="J12" s="79">
        <v>9</v>
      </c>
    </row>
    <row r="13" spans="1:10" x14ac:dyDescent="0.25">
      <c r="A13" s="27"/>
      <c r="B13" s="59" t="s">
        <v>13</v>
      </c>
      <c r="C13" s="12">
        <v>65.08</v>
      </c>
      <c r="D13" s="29" t="s">
        <v>106</v>
      </c>
      <c r="E13" s="12">
        <v>200</v>
      </c>
      <c r="F13" s="30">
        <v>15</v>
      </c>
      <c r="G13" s="12">
        <v>85</v>
      </c>
      <c r="H13" s="12">
        <v>2.02</v>
      </c>
      <c r="I13" s="12">
        <v>2.4500000000000002</v>
      </c>
      <c r="J13" s="31">
        <v>12.3</v>
      </c>
    </row>
    <row r="14" spans="1:10" x14ac:dyDescent="0.25">
      <c r="A14" s="27"/>
      <c r="B14" s="28" t="s">
        <v>14</v>
      </c>
      <c r="C14" s="12">
        <v>131.80000000000001</v>
      </c>
      <c r="D14" s="29" t="s">
        <v>26</v>
      </c>
      <c r="E14" s="12">
        <v>180</v>
      </c>
      <c r="F14" s="30">
        <v>39.17</v>
      </c>
      <c r="G14" s="12">
        <v>266.18</v>
      </c>
      <c r="H14" s="33">
        <v>17</v>
      </c>
      <c r="I14" s="33">
        <v>18</v>
      </c>
      <c r="J14" s="108">
        <v>27.28</v>
      </c>
    </row>
    <row r="15" spans="1:10" x14ac:dyDescent="0.25">
      <c r="A15" s="27"/>
      <c r="B15" s="28" t="s">
        <v>15</v>
      </c>
      <c r="C15" s="12"/>
      <c r="D15" s="29"/>
      <c r="E15" s="12"/>
      <c r="F15" s="30"/>
      <c r="G15" s="12"/>
      <c r="H15" s="12"/>
      <c r="I15" s="12"/>
      <c r="J15" s="31"/>
    </row>
    <row r="16" spans="1:10" x14ac:dyDescent="0.25">
      <c r="A16" s="27"/>
      <c r="B16" s="28" t="s">
        <v>42</v>
      </c>
      <c r="C16" s="12" t="s">
        <v>44</v>
      </c>
      <c r="D16" s="29" t="s">
        <v>45</v>
      </c>
      <c r="E16" s="12" t="s">
        <v>46</v>
      </c>
      <c r="F16" s="30">
        <v>5</v>
      </c>
      <c r="G16" s="12">
        <v>95</v>
      </c>
      <c r="H16" s="12"/>
      <c r="I16" s="12"/>
      <c r="J16" s="31">
        <v>23.5</v>
      </c>
    </row>
    <row r="17" spans="1:10" ht="30" x14ac:dyDescent="0.25">
      <c r="A17" s="27"/>
      <c r="B17" s="28" t="s">
        <v>19</v>
      </c>
      <c r="C17" s="12">
        <v>420.02</v>
      </c>
      <c r="D17" s="29" t="s">
        <v>59</v>
      </c>
      <c r="E17" s="12">
        <v>40</v>
      </c>
      <c r="F17" s="30">
        <v>2.2000000000000002</v>
      </c>
      <c r="G17" s="12">
        <v>104</v>
      </c>
      <c r="H17" s="12">
        <v>3.2</v>
      </c>
      <c r="I17" s="12">
        <v>0.4</v>
      </c>
      <c r="J17" s="31">
        <v>22</v>
      </c>
    </row>
    <row r="18" spans="1:10" ht="30.75" thickBot="1" x14ac:dyDescent="0.3">
      <c r="A18" s="27"/>
      <c r="B18" s="28" t="s">
        <v>16</v>
      </c>
      <c r="C18" s="73" t="s">
        <v>48</v>
      </c>
      <c r="D18" s="89" t="s">
        <v>77</v>
      </c>
      <c r="E18" s="35" t="s">
        <v>49</v>
      </c>
      <c r="F18" s="45">
        <v>1.65</v>
      </c>
      <c r="G18" s="35" t="s">
        <v>50</v>
      </c>
      <c r="H18" s="63" t="s">
        <v>68</v>
      </c>
      <c r="I18" s="61" t="s">
        <v>51</v>
      </c>
      <c r="J18" s="64" t="s">
        <v>52</v>
      </c>
    </row>
    <row r="19" spans="1:10" ht="15.75" thickBot="1" x14ac:dyDescent="0.3">
      <c r="A19" s="48"/>
      <c r="B19" s="3"/>
      <c r="C19" s="85"/>
      <c r="D19" s="86"/>
      <c r="E19" s="44">
        <f>E12+E13+E14+E15+E16+E17+E18</f>
        <v>730</v>
      </c>
      <c r="F19" s="33">
        <f>F12+F13+F14+F15+F16+F17+F18</f>
        <v>78.02000000000001</v>
      </c>
      <c r="G19" s="33">
        <f t="shared" ref="G19:J19" si="1">G12+G13+G14+G15+G16+G17+G18</f>
        <v>705.18000000000006</v>
      </c>
      <c r="H19" s="33">
        <f t="shared" ref="H19" si="2">H12+H13+H14+H15+H16+H17+H18</f>
        <v>25.919999999999998</v>
      </c>
      <c r="I19" s="33">
        <f t="shared" ref="I19" si="3">I12+I13+I14+I15+I16+I17+I18</f>
        <v>25.15</v>
      </c>
      <c r="J19" s="33">
        <f t="shared" ref="J19" si="4">J12+J13+J14+J15+J16+J17+J18</f>
        <v>107.88</v>
      </c>
    </row>
    <row r="20" spans="1:10" x14ac:dyDescent="0.25">
      <c r="A20" s="13"/>
      <c r="B20" s="13"/>
      <c r="C20" s="13"/>
      <c r="D20" s="13"/>
      <c r="E20" s="13"/>
      <c r="F20" s="13"/>
      <c r="G20" s="13"/>
      <c r="H20" s="13"/>
      <c r="I20" s="13"/>
      <c r="J20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пн 1нед</vt:lpstr>
      <vt:lpstr>вт 1 нед</vt:lpstr>
      <vt:lpstr>ср 1 нед</vt:lpstr>
      <vt:lpstr>чт 1 нед</vt:lpstr>
      <vt:lpstr>пят 1 нед.</vt:lpstr>
      <vt:lpstr>пн 2 нед.</vt:lpstr>
      <vt:lpstr>вт 2 нед.</vt:lpstr>
      <vt:lpstr>ср 2 нед.</vt:lpstr>
      <vt:lpstr>чт 2 нед.</vt:lpstr>
      <vt:lpstr>пт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2024-08-30T10:46:56Z</dcterms:modified>
</cp:coreProperties>
</file>