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90" windowWidth="19155" windowHeight="7485"/>
  </bookViews>
  <sheets>
    <sheet name="пн 1 неделя 7-11 лет" sheetId="1" r:id="rId1"/>
  </sheets>
  <calcPr calcId="145621"/>
</workbook>
</file>

<file path=xl/calcChain.xml><?xml version="1.0" encoding="utf-8"?>
<calcChain xmlns="http://schemas.openxmlformats.org/spreadsheetml/2006/main">
  <c r="P20" i="1" l="1"/>
  <c r="O20" i="1"/>
  <c r="N20" i="1"/>
  <c r="M20" i="1"/>
  <c r="L20" i="1"/>
  <c r="K20" i="1"/>
  <c r="J20" i="1"/>
  <c r="I20" i="1"/>
  <c r="H20" i="1"/>
  <c r="G20" i="1"/>
  <c r="F20" i="1"/>
  <c r="E20" i="1"/>
  <c r="P12" i="1"/>
  <c r="P21" i="1" s="1"/>
  <c r="O12" i="1"/>
  <c r="O21" i="1" s="1"/>
  <c r="N12" i="1"/>
  <c r="N21" i="1" s="1"/>
  <c r="M12" i="1"/>
  <c r="M21" i="1" s="1"/>
  <c r="L12" i="1"/>
  <c r="L21" i="1" s="1"/>
  <c r="K12" i="1"/>
  <c r="K21" i="1" s="1"/>
  <c r="J12" i="1"/>
  <c r="J21" i="1" s="1"/>
  <c r="I12" i="1"/>
  <c r="I21" i="1" s="1"/>
  <c r="H12" i="1"/>
  <c r="H21" i="1" s="1"/>
  <c r="G12" i="1"/>
  <c r="G21" i="1" s="1"/>
  <c r="F12" i="1"/>
  <c r="F21" i="1" s="1"/>
  <c r="E12" i="1"/>
  <c r="E21" i="1" s="1"/>
</calcChain>
</file>

<file path=xl/sharedStrings.xml><?xml version="1.0" encoding="utf-8"?>
<sst xmlns="http://schemas.openxmlformats.org/spreadsheetml/2006/main" count="128" uniqueCount="96">
  <si>
    <t xml:space="preserve">Рацион: ШК 11-18 лет </t>
  </si>
  <si>
    <t>7-11 лет</t>
  </si>
  <si>
    <t>День:</t>
  </si>
  <si>
    <t>понедельник</t>
  </si>
  <si>
    <t>Неделя:</t>
  </si>
  <si>
    <t>1</t>
  </si>
  <si>
    <t>Возраст:</t>
  </si>
  <si>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</si>
  <si>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</si>
  <si>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</si>
  <si>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</si>
  <si>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</si>
  <si>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Витамины (мг)</t>
  </si>
  <si>
    <t>Минеральные вещества (мг)</t>
  </si>
  <si>
    <t>Б</t>
  </si>
  <si>
    <t>Ж</t>
  </si>
  <si>
    <t>У</t>
  </si>
  <si>
    <t>B1</t>
  </si>
  <si>
    <t>C</t>
  </si>
  <si>
    <t>A</t>
  </si>
  <si>
    <t>E</t>
  </si>
  <si>
    <t>Ca</t>
  </si>
  <si>
    <t>P</t>
  </si>
  <si>
    <t>Mg</t>
  </si>
  <si>
    <t>Fe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</si>
  <si>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</si>
  <si>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</si>
  <si>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</si>
  <si>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</si>
  <si>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</si>
  <si>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</si>
  <si>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</si>
  <si>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</si>
  <si>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</si>
  <si>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</si>
  <si>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</si>
  <si>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</si>
  <si>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</si>
  <si>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</si>
  <si>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 xml:space="preserve">Завтрак </t>
  </si>
  <si>
    <t>445,37</t>
  </si>
  <si>
    <t xml:space="preserve">Котлеты мясные с томатным соусом </t>
  </si>
  <si>
    <t>60/30</t>
  </si>
  <si>
    <t>9,87</t>
  </si>
  <si>
    <t>11,79</t>
  </si>
  <si>
    <t>8,34</t>
  </si>
  <si>
    <t>178,98</t>
  </si>
  <si>
    <t>0,08</t>
  </si>
  <si>
    <t>1,69</t>
  </si>
  <si>
    <t>48,17</t>
  </si>
  <si>
    <t>2,2</t>
  </si>
  <si>
    <t>29,01</t>
  </si>
  <si>
    <t>108,12</t>
  </si>
  <si>
    <t>16,03</t>
  </si>
  <si>
    <t>1,62</t>
  </si>
  <si>
    <t>Каша гречневая вязкая с маслом</t>
  </si>
  <si>
    <t>150/5</t>
  </si>
  <si>
    <t>283</t>
  </si>
  <si>
    <t xml:space="preserve">Чай с сахаром </t>
  </si>
  <si>
    <t>200</t>
  </si>
  <si>
    <t>9,98</t>
  </si>
  <si>
    <t>39,9</t>
  </si>
  <si>
    <t>0,3</t>
  </si>
  <si>
    <t>0,03</t>
  </si>
  <si>
    <t>1,1</t>
  </si>
  <si>
    <t xml:space="preserve">Хлеб пшеничный обогащенный витаминами для детского питания </t>
  </si>
  <si>
    <t>30</t>
  </si>
  <si>
    <t>2,4</t>
  </si>
  <si>
    <t>16,5</t>
  </si>
  <si>
    <t>78</t>
  </si>
  <si>
    <t>0,1</t>
  </si>
  <si>
    <t>0,45</t>
  </si>
  <si>
    <t>19,5</t>
  </si>
  <si>
    <t>4,2</t>
  </si>
  <si>
    <t>0,75</t>
  </si>
  <si>
    <t>1,2</t>
  </si>
  <si>
    <t xml:space="preserve">Хлеб ржано-пшеничный для детского питания </t>
  </si>
  <si>
    <t>13,8</t>
  </si>
  <si>
    <t>66</t>
  </si>
  <si>
    <t>0,51</t>
  </si>
  <si>
    <t>8,7</t>
  </si>
  <si>
    <t>39</t>
  </si>
  <si>
    <t>12,6</t>
  </si>
  <si>
    <t>0,9</t>
  </si>
  <si>
    <t>Итого за Завтрак                                          суммарная масса порции: 505</t>
  </si>
  <si>
    <t xml:space="preserve">Обед </t>
  </si>
  <si>
    <t>Суп-лапша (вермишель)</t>
  </si>
  <si>
    <t>Рыба, тушенная с овощами(филе минтая)</t>
  </si>
  <si>
    <t>45/45</t>
  </si>
  <si>
    <t xml:space="preserve">Макаронные изделия отварные с маслом </t>
  </si>
  <si>
    <t>180/10</t>
  </si>
  <si>
    <t xml:space="preserve">Витаминизированный кисель </t>
  </si>
  <si>
    <t>95</t>
  </si>
  <si>
    <t>20,1</t>
  </si>
  <si>
    <t>Итого за Обед                                                 суммарная масса порции: 740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</si>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</sst>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8"/>
      <name val="Arial"/>
      <family val="2"/>
      <charset val="204"/>
    </font>
    <font>
      <b/>
      <u/>
      <sz val="8"/>
      <name val="Arial"/>
      <family val="2"/>
      <charset val="204"/>
    </font>
    <font>
      <sz val="8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39">
    <xf numFmtId="0" fontId="0" fillId="0" borderId="0" xfId="0"/>
    <xf numFmtId="0" fontId="1" fillId="0" borderId="0" xfId="0" applyFont="1"/>
    <xf numFmtId="0" fontId="1" fillId="0" borderId="0" xfId="0" applyFont="1" applyAlignment="1">
      <alignment horizontal="right"/>
    </xf>
    <xf numFmtId="0" fontId="0" fillId="0" borderId="0" xfId="0" applyAlignment="1">
      <alignment horizontal="left"/>
    </xf>
    <xf numFmtId="0" fontId="0" fillId="0" borderId="0" xfId="0"/>
    <xf numFmtId="0" fontId="1" fillId="0" borderId="0" xfId="0" applyFont="1" applyAlignment="1">
      <alignment horizontal="right"/>
    </xf>
    <xf numFmtId="0" fontId="0" fillId="0" borderId="0" xfId="0" applyAlignment="1">
      <alignment wrapText="1"/>
    </xf>
    <xf numFmtId="0" fontId="0" fillId="0" borderId="0" xfId="0" applyAlignment="1">
      <alignment horizontal="left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" fillId="0" borderId="1" xfId="0" applyFont="1" applyBorder="1"/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vertical="top" wrapText="1"/>
    </xf>
    <xf numFmtId="0" fontId="0" fillId="2" borderId="1" xfId="0" applyFill="1" applyBorder="1" applyAlignment="1">
      <alignment horizontal="center" vertical="top"/>
    </xf>
    <xf numFmtId="2" fontId="0" fillId="0" borderId="1" xfId="0" applyNumberFormat="1" applyBorder="1" applyAlignment="1">
      <alignment horizontal="center" vertical="top"/>
    </xf>
    <xf numFmtId="1" fontId="0" fillId="0" borderId="1" xfId="0" applyNumberFormat="1" applyBorder="1" applyAlignment="1">
      <alignment horizontal="center" vertical="top"/>
    </xf>
    <xf numFmtId="164" fontId="0" fillId="0" borderId="1" xfId="0" applyNumberFormat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0" fontId="0" fillId="0" borderId="2" xfId="0" applyBorder="1"/>
    <xf numFmtId="0" fontId="0" fillId="0" borderId="3" xfId="0" applyBorder="1"/>
    <xf numFmtId="0" fontId="0" fillId="3" borderId="1" xfId="0" applyFill="1" applyBorder="1" applyAlignment="1">
      <alignment horizontal="center" vertical="top"/>
    </xf>
    <xf numFmtId="0" fontId="2" fillId="0" borderId="4" xfId="0" applyFont="1" applyBorder="1"/>
    <xf numFmtId="0" fontId="2" fillId="0" borderId="2" xfId="0" applyFont="1" applyBorder="1"/>
    <xf numFmtId="0" fontId="2" fillId="0" borderId="3" xfId="0" applyFont="1" applyBorder="1"/>
    <xf numFmtId="2" fontId="4" fillId="0" borderId="1" xfId="1" applyNumberFormat="1" applyFont="1" applyBorder="1" applyAlignment="1">
      <alignment horizontal="center" vertical="top"/>
    </xf>
    <xf numFmtId="0" fontId="4" fillId="0" borderId="1" xfId="1" applyFont="1" applyBorder="1" applyAlignment="1">
      <alignment vertical="top" wrapText="1"/>
    </xf>
    <xf numFmtId="0" fontId="4" fillId="0" borderId="1" xfId="1" applyFont="1" applyBorder="1" applyAlignment="1">
      <alignment horizontal="center" vertical="top"/>
    </xf>
    <xf numFmtId="2" fontId="4" fillId="2" borderId="1" xfId="1" applyNumberFormat="1" applyFont="1" applyFill="1" applyBorder="1" applyAlignment="1">
      <alignment horizontal="center" vertical="top"/>
    </xf>
    <xf numFmtId="0" fontId="0" fillId="0" borderId="4" xfId="0" applyBorder="1" applyAlignment="1">
      <alignment vertical="top" wrapText="1"/>
    </xf>
    <xf numFmtId="0" fontId="0" fillId="0" borderId="3" xfId="0" applyBorder="1" applyAlignment="1">
      <alignment vertical="top" wrapText="1"/>
    </xf>
    <xf numFmtId="0" fontId="4" fillId="0" borderId="1" xfId="0" applyFont="1" applyBorder="1"/>
    <xf numFmtId="2" fontId="0" fillId="3" borderId="1" xfId="0" applyNumberFormat="1" applyFill="1" applyBorder="1" applyAlignment="1">
      <alignment horizontal="center" vertical="top"/>
    </xf>
    <xf numFmtId="0" fontId="1" fillId="0" borderId="4" xfId="0" applyFont="1" applyBorder="1"/>
    <xf numFmtId="0" fontId="1" fillId="0" borderId="2" xfId="0" applyFont="1" applyBorder="1"/>
    <xf numFmtId="0" fontId="1" fillId="0" borderId="3" xfId="0" applyFont="1" applyBorder="1"/>
  </cellXfs>
  <cellStyles count="3">
    <cellStyle name="Обычный" xfId="0" builtinId="0"/>
    <cellStyle name="Обычный 2" xfId="2"/>
    <cellStyle name="Обычный_Sheet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1"/>
  <sheetViews>
    <sheetView tabSelected="1" workbookViewId="0">
      <selection activeCell="R21" sqref="R21"/>
    </sheetView>
  </sheetViews>
  <sheetFormatPr defaultRowHeight="15" x14ac:dyDescent="0.25"/>
  <sheetData>
    <row r="1" spans="1:16" x14ac:dyDescent="0.25">
      <c r="A1" s="1" t="s">
        <v>0</v>
      </c>
      <c r="B1" t="s">
        <v>1</v>
      </c>
      <c r="E1" s="2" t="s">
        <v>2</v>
      </c>
      <c r="F1" s="3" t="s">
        <v>3</v>
      </c>
      <c r="G1" s="4"/>
      <c r="H1" s="4"/>
      <c r="I1" s="5"/>
      <c r="J1" s="5"/>
      <c r="K1" s="6"/>
      <c r="L1" s="6"/>
      <c r="M1" s="6"/>
      <c r="N1" s="6"/>
      <c r="O1" s="6"/>
      <c r="P1" s="6"/>
    </row>
    <row r="2" spans="1:16" x14ac:dyDescent="0.25">
      <c r="A2" s="4"/>
      <c r="B2" s="4"/>
      <c r="C2" s="4"/>
      <c r="D2" s="5" t="s">
        <v>4</v>
      </c>
      <c r="E2" s="5"/>
      <c r="F2" s="7" t="s">
        <v>5</v>
      </c>
      <c r="I2" s="5" t="s">
        <v>6</v>
      </c>
      <c r="J2" s="5"/>
      <c r="K2" s="4" t="s">
        <v>1</v>
      </c>
      <c r="L2" s="4"/>
      <c r="M2" s="4"/>
      <c r="N2" s="4"/>
      <c r="O2" s="4"/>
      <c r="P2" s="4"/>
    </row>
    <row r="3" spans="1:16" x14ac:dyDescent="0.25">
      <c r="A3" s="8" t="s">
        <v>7</v>
      </c>
      <c r="B3" s="8" t="s">
        <v>8</v>
      </c>
      <c r="C3" s="8"/>
      <c r="D3" s="8" t="s">
        <v>9</v>
      </c>
      <c r="E3" s="8" t="s">
        <v>10</v>
      </c>
      <c r="F3" s="8"/>
      <c r="G3" s="8"/>
      <c r="H3" s="8" t="s">
        <v>11</v>
      </c>
      <c r="I3" s="8" t="s">
        <v>12</v>
      </c>
      <c r="J3" s="8"/>
      <c r="K3" s="8"/>
      <c r="L3" s="8"/>
      <c r="M3" s="8" t="s">
        <v>13</v>
      </c>
      <c r="N3" s="8"/>
      <c r="O3" s="8"/>
      <c r="P3" s="8"/>
    </row>
    <row r="4" spans="1:16" x14ac:dyDescent="0.25">
      <c r="A4" s="8"/>
      <c r="B4" s="8"/>
      <c r="C4" s="8"/>
      <c r="D4" s="8"/>
      <c r="E4" s="9" t="s">
        <v>14</v>
      </c>
      <c r="F4" s="9" t="s">
        <v>15</v>
      </c>
      <c r="G4" s="9" t="s">
        <v>16</v>
      </c>
      <c r="H4" s="8"/>
      <c r="I4" s="9" t="s">
        <v>17</v>
      </c>
      <c r="J4" s="9" t="s">
        <v>18</v>
      </c>
      <c r="K4" s="9" t="s">
        <v>19</v>
      </c>
      <c r="L4" s="9" t="s">
        <v>20</v>
      </c>
      <c r="M4" s="9" t="s">
        <v>21</v>
      </c>
      <c r="N4" s="9" t="s">
        <v>22</v>
      </c>
      <c r="O4" s="9" t="s">
        <v>23</v>
      </c>
      <c r="P4" s="10" t="s">
        <v>24</v>
      </c>
    </row>
    <row r="5" spans="1:16" x14ac:dyDescent="0.25">
      <c r="A5" s="11" t="s">
        <v>5</v>
      </c>
      <c r="B5" s="12" t="s">
        <v>25</v>
      </c>
      <c r="C5" s="12"/>
      <c r="D5" s="11" t="s">
        <v>26</v>
      </c>
      <c r="E5" s="11" t="s">
        <v>27</v>
      </c>
      <c r="F5" s="11" t="s">
        <v>28</v>
      </c>
      <c r="G5" s="11" t="s">
        <v>29</v>
      </c>
      <c r="H5" s="11" t="s">
        <v>30</v>
      </c>
      <c r="I5" s="11" t="s">
        <v>31</v>
      </c>
      <c r="J5" s="11" t="s">
        <v>32</v>
      </c>
      <c r="K5" s="11" t="s">
        <v>33</v>
      </c>
      <c r="L5" s="11" t="s">
        <v>34</v>
      </c>
      <c r="M5" s="11" t="s">
        <v>35</v>
      </c>
      <c r="N5" s="11" t="s">
        <v>36</v>
      </c>
      <c r="O5" s="11" t="s">
        <v>37</v>
      </c>
      <c r="P5" s="13" t="s">
        <v>38</v>
      </c>
    </row>
    <row r="6" spans="1:16" x14ac:dyDescent="0.25">
      <c r="A6" s="14" t="s">
        <v>39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x14ac:dyDescent="0.25">
      <c r="A7" s="15" t="s">
        <v>40</v>
      </c>
      <c r="B7" s="16" t="s">
        <v>41</v>
      </c>
      <c r="C7" s="16"/>
      <c r="D7" s="15" t="s">
        <v>42</v>
      </c>
      <c r="E7" s="15" t="s">
        <v>43</v>
      </c>
      <c r="F7" s="15" t="s">
        <v>44</v>
      </c>
      <c r="G7" s="15" t="s">
        <v>45</v>
      </c>
      <c r="H7" s="15" t="s">
        <v>46</v>
      </c>
      <c r="I7" s="15" t="s">
        <v>47</v>
      </c>
      <c r="J7" s="15" t="s">
        <v>48</v>
      </c>
      <c r="K7" s="15" t="s">
        <v>49</v>
      </c>
      <c r="L7" s="15" t="s">
        <v>50</v>
      </c>
      <c r="M7" s="15" t="s">
        <v>51</v>
      </c>
      <c r="N7" s="15" t="s">
        <v>52</v>
      </c>
      <c r="O7" s="15" t="s">
        <v>53</v>
      </c>
      <c r="P7" s="17" t="s">
        <v>54</v>
      </c>
    </row>
    <row r="8" spans="1:16" x14ac:dyDescent="0.25">
      <c r="A8" s="18">
        <v>302</v>
      </c>
      <c r="B8" s="16" t="s">
        <v>55</v>
      </c>
      <c r="C8" s="16"/>
      <c r="D8" s="15" t="s">
        <v>56</v>
      </c>
      <c r="E8" s="18">
        <v>4.7699999999999996</v>
      </c>
      <c r="F8" s="18">
        <v>4.8600000000000003</v>
      </c>
      <c r="G8" s="19">
        <v>21.48</v>
      </c>
      <c r="H8" s="18">
        <v>148.55000000000001</v>
      </c>
      <c r="I8" s="18">
        <v>0.16</v>
      </c>
      <c r="J8" s="15"/>
      <c r="K8" s="18">
        <v>23.25</v>
      </c>
      <c r="L8" s="18">
        <v>0.35</v>
      </c>
      <c r="M8" s="18">
        <v>11.64</v>
      </c>
      <c r="N8" s="18">
        <v>113.25</v>
      </c>
      <c r="O8" s="20">
        <v>75.180000000000007</v>
      </c>
      <c r="P8" s="21">
        <v>2.5499999999999998</v>
      </c>
    </row>
    <row r="9" spans="1:16" x14ac:dyDescent="0.25">
      <c r="A9" s="15" t="s">
        <v>57</v>
      </c>
      <c r="B9" s="16" t="s">
        <v>58</v>
      </c>
      <c r="C9" s="16"/>
      <c r="D9" s="15" t="s">
        <v>59</v>
      </c>
      <c r="E9" s="15"/>
      <c r="F9" s="15"/>
      <c r="G9" s="15" t="s">
        <v>60</v>
      </c>
      <c r="H9" s="15" t="s">
        <v>61</v>
      </c>
      <c r="I9" s="15"/>
      <c r="J9" s="15"/>
      <c r="K9" s="15"/>
      <c r="L9" s="15"/>
      <c r="M9" s="15" t="s">
        <v>62</v>
      </c>
      <c r="N9" s="15"/>
      <c r="O9" s="15"/>
      <c r="P9" s="17" t="s">
        <v>63</v>
      </c>
    </row>
    <row r="10" spans="1:16" x14ac:dyDescent="0.25">
      <c r="A10" s="15" t="s">
        <v>64</v>
      </c>
      <c r="B10" s="16" t="s">
        <v>65</v>
      </c>
      <c r="C10" s="16"/>
      <c r="D10" s="15" t="s">
        <v>66</v>
      </c>
      <c r="E10" s="15" t="s">
        <v>67</v>
      </c>
      <c r="F10" s="15" t="s">
        <v>62</v>
      </c>
      <c r="G10" s="15" t="s">
        <v>68</v>
      </c>
      <c r="H10" s="15" t="s">
        <v>69</v>
      </c>
      <c r="I10" s="15" t="s">
        <v>70</v>
      </c>
      <c r="J10" s="15"/>
      <c r="K10" s="15"/>
      <c r="L10" s="15" t="s">
        <v>71</v>
      </c>
      <c r="M10" s="15" t="s">
        <v>29</v>
      </c>
      <c r="N10" s="15" t="s">
        <v>72</v>
      </c>
      <c r="O10" s="15" t="s">
        <v>73</v>
      </c>
      <c r="P10" s="17" t="s">
        <v>74</v>
      </c>
    </row>
    <row r="11" spans="1:16" x14ac:dyDescent="0.25">
      <c r="A11" s="15" t="s">
        <v>75</v>
      </c>
      <c r="B11" s="16" t="s">
        <v>76</v>
      </c>
      <c r="C11" s="16"/>
      <c r="D11" s="15" t="s">
        <v>66</v>
      </c>
      <c r="E11" s="18">
        <v>2.4</v>
      </c>
      <c r="F11" s="15" t="s">
        <v>62</v>
      </c>
      <c r="G11" s="15" t="s">
        <v>77</v>
      </c>
      <c r="H11" s="15" t="s">
        <v>78</v>
      </c>
      <c r="I11" s="15">
        <v>0.12</v>
      </c>
      <c r="J11" s="15"/>
      <c r="K11" s="15"/>
      <c r="L11" s="15" t="s">
        <v>79</v>
      </c>
      <c r="M11" s="15" t="s">
        <v>80</v>
      </c>
      <c r="N11" s="15" t="s">
        <v>81</v>
      </c>
      <c r="O11" s="15" t="s">
        <v>82</v>
      </c>
      <c r="P11" s="17" t="s">
        <v>83</v>
      </c>
    </row>
    <row r="12" spans="1:16" x14ac:dyDescent="0.25">
      <c r="A12" s="22" t="s">
        <v>84</v>
      </c>
      <c r="B12" s="22"/>
      <c r="C12" s="22"/>
      <c r="D12" s="23"/>
      <c r="E12" s="15">
        <f t="shared" ref="E12:P12" si="0">E7+E8+E9+E10+E11</f>
        <v>19.439999999999998</v>
      </c>
      <c r="F12" s="15">
        <f t="shared" si="0"/>
        <v>17.25</v>
      </c>
      <c r="G12" s="15">
        <f t="shared" si="0"/>
        <v>70.099999999999994</v>
      </c>
      <c r="H12" s="24">
        <f t="shared" si="0"/>
        <v>511.42999999999995</v>
      </c>
      <c r="I12" s="15">
        <f t="shared" si="0"/>
        <v>0.45999999999999996</v>
      </c>
      <c r="J12" s="15">
        <f t="shared" si="0"/>
        <v>1.69</v>
      </c>
      <c r="K12" s="15">
        <f t="shared" si="0"/>
        <v>71.42</v>
      </c>
      <c r="L12" s="15">
        <f t="shared" si="0"/>
        <v>3.5100000000000007</v>
      </c>
      <c r="M12" s="15">
        <f t="shared" si="0"/>
        <v>55.650000000000006</v>
      </c>
      <c r="N12" s="15">
        <f t="shared" si="0"/>
        <v>279.87</v>
      </c>
      <c r="O12" s="15">
        <f t="shared" si="0"/>
        <v>108.01</v>
      </c>
      <c r="P12" s="17">
        <f t="shared" si="0"/>
        <v>5.8500000000000005</v>
      </c>
    </row>
    <row r="13" spans="1:16" x14ac:dyDescent="0.25">
      <c r="A13" s="25" t="s">
        <v>85</v>
      </c>
      <c r="B13" s="26"/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7"/>
    </row>
    <row r="14" spans="1:16" x14ac:dyDescent="0.25">
      <c r="A14" s="15">
        <v>66.63</v>
      </c>
      <c r="B14" s="16" t="s">
        <v>86</v>
      </c>
      <c r="C14" s="16"/>
      <c r="D14" s="15">
        <v>200</v>
      </c>
      <c r="E14" s="15">
        <v>2.2200000000000002</v>
      </c>
      <c r="F14" s="15">
        <v>4.2300000000000004</v>
      </c>
      <c r="G14" s="15">
        <v>12.49</v>
      </c>
      <c r="H14" s="15">
        <v>97.08</v>
      </c>
      <c r="I14" s="15">
        <v>0.04</v>
      </c>
      <c r="J14" s="15">
        <v>1.2</v>
      </c>
      <c r="K14" s="15">
        <v>160</v>
      </c>
      <c r="L14" s="15">
        <v>1.8</v>
      </c>
      <c r="M14" s="15">
        <v>6.11</v>
      </c>
      <c r="N14" s="15">
        <v>9.1199999999999992</v>
      </c>
      <c r="O14" s="15">
        <v>4.25</v>
      </c>
      <c r="P14" s="17">
        <v>0.38</v>
      </c>
    </row>
    <row r="15" spans="1:16" x14ac:dyDescent="0.25">
      <c r="A15" s="28">
        <v>80.55</v>
      </c>
      <c r="B15" s="29" t="s">
        <v>87</v>
      </c>
      <c r="C15" s="29"/>
      <c r="D15" s="30" t="s">
        <v>88</v>
      </c>
      <c r="E15" s="28">
        <v>9.15</v>
      </c>
      <c r="F15" s="28">
        <v>7.03</v>
      </c>
      <c r="G15" s="28">
        <v>1.96</v>
      </c>
      <c r="H15" s="28">
        <v>108.13</v>
      </c>
      <c r="I15" s="28">
        <v>0.08</v>
      </c>
      <c r="J15" s="28">
        <v>1.99</v>
      </c>
      <c r="K15" s="28">
        <v>401.53</v>
      </c>
      <c r="L15" s="28">
        <v>3.12</v>
      </c>
      <c r="M15" s="28">
        <v>32.68</v>
      </c>
      <c r="N15" s="28">
        <v>147.91999999999999</v>
      </c>
      <c r="O15" s="28">
        <v>39.130000000000003</v>
      </c>
      <c r="P15" s="31">
        <v>0.66</v>
      </c>
    </row>
    <row r="16" spans="1:16" x14ac:dyDescent="0.25">
      <c r="A16" s="15">
        <v>211.06</v>
      </c>
      <c r="B16" s="16" t="s">
        <v>89</v>
      </c>
      <c r="C16" s="16"/>
      <c r="D16" s="15" t="s">
        <v>90</v>
      </c>
      <c r="E16" s="15">
        <v>6.97</v>
      </c>
      <c r="F16" s="15">
        <v>4.4400000000000004</v>
      </c>
      <c r="G16" s="15">
        <v>44.48</v>
      </c>
      <c r="H16" s="15">
        <v>245.99</v>
      </c>
      <c r="I16" s="15">
        <v>0.11</v>
      </c>
      <c r="J16" s="15"/>
      <c r="K16" s="15">
        <v>22.5</v>
      </c>
      <c r="L16" s="15">
        <v>1</v>
      </c>
      <c r="M16" s="15">
        <v>18.32</v>
      </c>
      <c r="N16" s="15">
        <v>56.31</v>
      </c>
      <c r="O16" s="15">
        <v>10.39</v>
      </c>
      <c r="P16" s="17">
        <v>1.06</v>
      </c>
    </row>
    <row r="17" spans="1:16" x14ac:dyDescent="0.25">
      <c r="A17" s="15">
        <v>305.11</v>
      </c>
      <c r="B17" s="16" t="s">
        <v>91</v>
      </c>
      <c r="C17" s="16"/>
      <c r="D17" s="15" t="s">
        <v>59</v>
      </c>
      <c r="E17" s="15"/>
      <c r="F17" s="15"/>
      <c r="G17" s="15">
        <v>23.5</v>
      </c>
      <c r="H17" s="15" t="s">
        <v>92</v>
      </c>
      <c r="I17" s="15" t="s">
        <v>62</v>
      </c>
      <c r="J17" s="15" t="s">
        <v>93</v>
      </c>
      <c r="K17" s="15"/>
      <c r="L17" s="15"/>
      <c r="M17" s="15"/>
      <c r="N17" s="15"/>
      <c r="O17" s="15"/>
      <c r="P17" s="17"/>
    </row>
    <row r="18" spans="1:16" x14ac:dyDescent="0.25">
      <c r="A18" s="15" t="s">
        <v>64</v>
      </c>
      <c r="B18" s="32" t="s">
        <v>65</v>
      </c>
      <c r="C18" s="33"/>
      <c r="D18" s="15" t="s">
        <v>66</v>
      </c>
      <c r="E18" s="15" t="s">
        <v>67</v>
      </c>
      <c r="F18" s="15" t="s">
        <v>62</v>
      </c>
      <c r="G18" s="15" t="s">
        <v>68</v>
      </c>
      <c r="H18" s="15" t="s">
        <v>69</v>
      </c>
      <c r="I18" s="15" t="s">
        <v>70</v>
      </c>
      <c r="J18" s="15"/>
      <c r="K18" s="15"/>
      <c r="L18" s="15" t="s">
        <v>71</v>
      </c>
      <c r="M18" s="15" t="s">
        <v>29</v>
      </c>
      <c r="N18" s="15" t="s">
        <v>72</v>
      </c>
      <c r="O18" s="15" t="s">
        <v>73</v>
      </c>
      <c r="P18" s="17" t="s">
        <v>74</v>
      </c>
    </row>
    <row r="19" spans="1:16" x14ac:dyDescent="0.25">
      <c r="A19" s="15" t="s">
        <v>75</v>
      </c>
      <c r="B19" s="16" t="s">
        <v>76</v>
      </c>
      <c r="C19" s="16"/>
      <c r="D19" s="15" t="s">
        <v>66</v>
      </c>
      <c r="E19" s="18">
        <v>2.4</v>
      </c>
      <c r="F19" s="15" t="s">
        <v>62</v>
      </c>
      <c r="G19" s="15" t="s">
        <v>77</v>
      </c>
      <c r="H19" s="15" t="s">
        <v>78</v>
      </c>
      <c r="I19" s="15">
        <v>0.12</v>
      </c>
      <c r="J19" s="15"/>
      <c r="K19" s="15"/>
      <c r="L19" s="15" t="s">
        <v>79</v>
      </c>
      <c r="M19" s="15" t="s">
        <v>80</v>
      </c>
      <c r="N19" s="15" t="s">
        <v>81</v>
      </c>
      <c r="O19" s="15" t="s">
        <v>82</v>
      </c>
      <c r="P19" s="17" t="s">
        <v>83</v>
      </c>
    </row>
    <row r="20" spans="1:16" x14ac:dyDescent="0.25">
      <c r="A20" s="34" t="s">
        <v>94</v>
      </c>
      <c r="B20" s="14"/>
      <c r="C20" s="14"/>
      <c r="D20" s="14"/>
      <c r="E20" s="18">
        <f>E14+E15+E16+E17+E18+E19</f>
        <v>23.139999999999997</v>
      </c>
      <c r="F20" s="18">
        <f t="shared" ref="F20:P20" si="1">F14+F15+F16+F17+F18+F19</f>
        <v>16.300000000000004</v>
      </c>
      <c r="G20" s="18">
        <f t="shared" si="1"/>
        <v>112.72999999999999</v>
      </c>
      <c r="H20" s="35">
        <f t="shared" si="1"/>
        <v>690.2</v>
      </c>
      <c r="I20" s="18">
        <f t="shared" si="1"/>
        <v>0.75</v>
      </c>
      <c r="J20" s="18">
        <f t="shared" si="1"/>
        <v>23.290000000000003</v>
      </c>
      <c r="K20" s="18">
        <f t="shared" si="1"/>
        <v>584.03</v>
      </c>
      <c r="L20" s="18">
        <f t="shared" si="1"/>
        <v>6.88</v>
      </c>
      <c r="M20" s="18">
        <f t="shared" si="1"/>
        <v>71.81</v>
      </c>
      <c r="N20" s="18">
        <f t="shared" si="1"/>
        <v>271.85000000000002</v>
      </c>
      <c r="O20" s="18">
        <f t="shared" si="1"/>
        <v>70.570000000000007</v>
      </c>
      <c r="P20" s="21">
        <f t="shared" si="1"/>
        <v>3.75</v>
      </c>
    </row>
    <row r="21" spans="1:16" x14ac:dyDescent="0.25">
      <c r="A21" s="36" t="s">
        <v>95</v>
      </c>
      <c r="B21" s="37"/>
      <c r="C21" s="37"/>
      <c r="D21" s="38"/>
      <c r="E21" s="18">
        <f t="shared" ref="E21:P21" si="2">E12+E20</f>
        <v>42.58</v>
      </c>
      <c r="F21" s="18">
        <f t="shared" si="2"/>
        <v>33.550000000000004</v>
      </c>
      <c r="G21" s="18">
        <f t="shared" si="2"/>
        <v>182.82999999999998</v>
      </c>
      <c r="H21" s="18">
        <f t="shared" si="2"/>
        <v>1201.6300000000001</v>
      </c>
      <c r="I21" s="18">
        <f t="shared" si="2"/>
        <v>1.21</v>
      </c>
      <c r="J21" s="18">
        <f t="shared" si="2"/>
        <v>24.980000000000004</v>
      </c>
      <c r="K21" s="18">
        <f t="shared" si="2"/>
        <v>655.44999999999993</v>
      </c>
      <c r="L21" s="18">
        <f t="shared" si="2"/>
        <v>10.39</v>
      </c>
      <c r="M21" s="18">
        <f t="shared" si="2"/>
        <v>127.46000000000001</v>
      </c>
      <c r="N21" s="18">
        <f t="shared" si="2"/>
        <v>551.72</v>
      </c>
      <c r="O21" s="18">
        <f t="shared" si="2"/>
        <v>178.58</v>
      </c>
      <c r="P21" s="21">
        <f t="shared" si="2"/>
        <v>9.6000000000000014</v>
      </c>
    </row>
  </sheetData>
  <mergeCells count="31">
    <mergeCell ref="B16:C16"/>
    <mergeCell ref="B17:C17"/>
    <mergeCell ref="B18:C18"/>
    <mergeCell ref="B19:C19"/>
    <mergeCell ref="A20:D20"/>
    <mergeCell ref="A21:D21"/>
    <mergeCell ref="B10:C10"/>
    <mergeCell ref="B11:C11"/>
    <mergeCell ref="A12:D12"/>
    <mergeCell ref="A13:P13"/>
    <mergeCell ref="B14:C14"/>
    <mergeCell ref="B15:C15"/>
    <mergeCell ref="M3:P3"/>
    <mergeCell ref="B5:C5"/>
    <mergeCell ref="A6:P6"/>
    <mergeCell ref="B7:C7"/>
    <mergeCell ref="B8:C8"/>
    <mergeCell ref="B9:C9"/>
    <mergeCell ref="A3:A4"/>
    <mergeCell ref="B3:C4"/>
    <mergeCell ref="D3:D4"/>
    <mergeCell ref="E3:G3"/>
    <mergeCell ref="H3:H4"/>
    <mergeCell ref="I3:L3"/>
    <mergeCell ref="F1:H1"/>
    <mergeCell ref="I1:J1"/>
    <mergeCell ref="K1:P1"/>
    <mergeCell ref="A2:C2"/>
    <mergeCell ref="D2:E2"/>
    <mergeCell ref="I2:J2"/>
    <mergeCell ref="K2:P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пн 1 неделя 7-11 лет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2024-09-19T08:36:10Z</dcterms:created>
  <dcterms:modified xsi:type="dcterms:W3CDTF">2024-09-19T08:36:43Z</dcterms:modified>
</cp:coreProperties>
</file>