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9155" windowHeight="7485"/>
  </bookViews>
  <sheets>
    <sheet name="Лист2" sheetId="1" r:id="rId1"/>
  </sheets>
  <calcPr calcId="145621"/>
</workbook>
</file>

<file path=xl/calcChain.xml><?xml version="1.0" encoding="utf-8"?>
<calcChain xmlns="http://schemas.openxmlformats.org/spreadsheetml/2006/main">
  <c r="P20" i="1" l="1"/>
  <c r="O20" i="1"/>
  <c r="N20" i="1"/>
  <c r="M20" i="1"/>
  <c r="L20" i="1"/>
  <c r="K20" i="1"/>
  <c r="J20" i="1"/>
  <c r="I20" i="1"/>
  <c r="H20" i="1"/>
  <c r="G20" i="1"/>
  <c r="F20" i="1"/>
  <c r="E20" i="1"/>
  <c r="P12" i="1"/>
  <c r="P21" i="1" s="1"/>
  <c r="O12" i="1"/>
  <c r="O21" i="1" s="1"/>
  <c r="N12" i="1"/>
  <c r="N21" i="1" s="1"/>
  <c r="M12" i="1"/>
  <c r="M21" i="1" s="1"/>
  <c r="L12" i="1"/>
  <c r="L21" i="1" s="1"/>
  <c r="K12" i="1"/>
  <c r="K21" i="1" s="1"/>
  <c r="J12" i="1"/>
  <c r="J21" i="1" s="1"/>
  <c r="I12" i="1"/>
  <c r="I21" i="1" s="1"/>
  <c r="H12" i="1"/>
  <c r="H21" i="1" s="1"/>
  <c r="G12" i="1"/>
  <c r="G21" i="1" s="1"/>
  <c r="F12" i="1"/>
  <c r="F21" i="1" s="1"/>
  <c r="E12" i="1"/>
  <c r="E21" i="1" s="1"/>
</calcChain>
</file>

<file path=xl/sharedStrings.xml><?xml version="1.0" encoding="utf-8"?>
<sst xmlns="http://schemas.openxmlformats.org/spreadsheetml/2006/main" count="82" uniqueCount="76">
  <si>
    <t xml:space="preserve">Рацион: ШК 11-18 лет </t>
  </si>
  <si>
    <t>12 лет и старше</t>
  </si>
  <si>
    <t>День:</t>
  </si>
  <si>
    <t>понедельник</t>
  </si>
  <si>
    <t>Неделя:</t>
  </si>
  <si>
    <t>1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</si>
  <si>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</si>
  <si>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</si>
  <si>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</si>
  <si>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</si>
  <si>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</si>
  <si>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</si>
  <si>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</si>
  <si>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</si>
  <si>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</si>
  <si>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</si>
  <si>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</si>
  <si>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</si>
  <si>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</si>
  <si>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</si>
  <si>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</si>
  <si>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</si>
  <si>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</si>
  <si>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</si>
  <si>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</si>
  <si>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</si>
  <si>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</si>
  <si>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</si>
  <si>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</si>
  <si>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</si>
  <si>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</si>
  <si>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</si>
  <si>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</si>
  <si>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</si>
  <si>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</si>
  <si>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</si>
  <si>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</si>
  <si>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</si>
  <si>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</si>
  <si>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</t>
  </si>
  <si>
    <t xml:space="preserve">Котлеты мясные с томатным соусом </t>
  </si>
  <si>
    <t>60/40</t>
  </si>
  <si>
    <t xml:space="preserve">Каша гречневая вязкая с маслом </t>
  </si>
  <si>
    <t>180/5</t>
  </si>
  <si>
    <t>283</t>
  </si>
  <si>
    <t xml:space="preserve">Чай с сахаром </t>
  </si>
  <si>
    <t>200</t>
  </si>
  <si>
    <t>9,98</t>
  </si>
  <si>
    <t>39,9</t>
  </si>
  <si>
    <t>0,3</t>
  </si>
  <si>
    <t>0,03</t>
  </si>
  <si>
    <t xml:space="preserve">Хлеб пшеничный обогащенный витаминами для детского питания </t>
  </si>
  <si>
    <t>1,2</t>
  </si>
  <si>
    <t xml:space="preserve">Хлеб ржано-пшеничный для детского питания </t>
  </si>
  <si>
    <t>30</t>
  </si>
  <si>
    <t>13,8</t>
  </si>
  <si>
    <t>66</t>
  </si>
  <si>
    <t>0,51</t>
  </si>
  <si>
    <t>8,7</t>
  </si>
  <si>
    <t>39</t>
  </si>
  <si>
    <t>12,6</t>
  </si>
  <si>
    <t>0,9</t>
  </si>
  <si>
    <t>Итого за Завтрак                                          суммарная масса порции: 555</t>
  </si>
  <si>
    <t xml:space="preserve">Обед </t>
  </si>
  <si>
    <t>Суп-лапша (вермишель)</t>
  </si>
  <si>
    <t>Рыба, тушенная с овощами(филе минтая)</t>
  </si>
  <si>
    <t>50/50</t>
  </si>
  <si>
    <t xml:space="preserve">Макаронные изделия отварные с маслом </t>
  </si>
  <si>
    <t>180/10</t>
  </si>
  <si>
    <t>305,11</t>
  </si>
  <si>
    <t xml:space="preserve">Витаминизированный кисель </t>
  </si>
  <si>
    <t>95</t>
  </si>
  <si>
    <t>20,1</t>
  </si>
  <si>
    <t>Хлеб ржано-пшеничный для детского питания</t>
  </si>
  <si>
    <t>Итого за Обед                                                 суммарная масса порции: 820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</si>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</sst>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Arial"/>
      <family val="2"/>
      <charset val="204"/>
    </font>
    <font>
      <b/>
      <u/>
      <sz val="11"/>
      <name val="Arial"/>
      <family val="2"/>
      <charset val="204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43">
    <xf numFmtId="0" fontId="0" fillId="0" borderId="0" xfId="0"/>
    <xf numFmtId="0" fontId="2" fillId="0" borderId="0" xfId="0" applyFont="1"/>
    <xf numFmtId="0" fontId="1" fillId="0" borderId="0" xfId="0" applyFont="1"/>
    <xf numFmtId="0" fontId="2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right"/>
    </xf>
    <xf numFmtId="0" fontId="1" fillId="0" borderId="0" xfId="0" applyFont="1" applyAlignment="1">
      <alignment wrapText="1"/>
    </xf>
    <xf numFmtId="0" fontId="1" fillId="0" borderId="0" xfId="0" applyFont="1" applyAlignment="1">
      <alignment horizontal="left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1" xfId="0" applyFont="1" applyBorder="1"/>
    <xf numFmtId="0" fontId="1" fillId="2" borderId="1" xfId="0" applyFont="1" applyFill="1" applyBorder="1" applyAlignment="1">
      <alignment horizontal="center" vertical="top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vertical="top" wrapText="1"/>
    </xf>
    <xf numFmtId="0" fontId="1" fillId="0" borderId="3" xfId="0" applyFont="1" applyBorder="1" applyAlignment="1">
      <alignment vertical="top" wrapText="1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 wrapText="1"/>
    </xf>
    <xf numFmtId="0" fontId="0" fillId="2" borderId="1" xfId="0" applyFill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0" fontId="1" fillId="0" borderId="4" xfId="0" applyFont="1" applyBorder="1"/>
    <xf numFmtId="0" fontId="1" fillId="0" borderId="3" xfId="0" applyFont="1" applyBorder="1"/>
    <xf numFmtId="0" fontId="1" fillId="3" borderId="1" xfId="0" applyFont="1" applyFill="1" applyBorder="1" applyAlignment="1">
      <alignment horizontal="center" vertical="top"/>
    </xf>
    <xf numFmtId="0" fontId="3" fillId="0" borderId="2" xfId="0" applyFont="1" applyBorder="1"/>
    <xf numFmtId="0" fontId="3" fillId="0" borderId="4" xfId="0" applyFont="1" applyBorder="1"/>
    <xf numFmtId="0" fontId="3" fillId="0" borderId="3" xfId="0" applyFont="1" applyBorder="1"/>
    <xf numFmtId="2" fontId="5" fillId="0" borderId="1" xfId="1" applyNumberFormat="1" applyFont="1" applyBorder="1" applyAlignment="1">
      <alignment horizontal="center" vertical="top"/>
    </xf>
    <xf numFmtId="0" fontId="5" fillId="0" borderId="1" xfId="1" applyFont="1" applyBorder="1" applyAlignment="1">
      <alignment vertical="top" wrapText="1"/>
    </xf>
    <xf numFmtId="0" fontId="5" fillId="0" borderId="1" xfId="1" applyFont="1" applyBorder="1" applyAlignment="1">
      <alignment horizontal="center" vertical="top"/>
    </xf>
    <xf numFmtId="2" fontId="5" fillId="2" borderId="1" xfId="1" applyNumberFormat="1" applyFont="1" applyFill="1" applyBorder="1" applyAlignment="1">
      <alignment horizontal="center" vertical="top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5" fillId="0" borderId="1" xfId="0" applyFont="1" applyBorder="1"/>
    <xf numFmtId="2" fontId="1" fillId="3" borderId="1" xfId="0" applyNumberFormat="1" applyFont="1" applyFill="1" applyBorder="1" applyAlignment="1">
      <alignment horizontal="center" vertical="top"/>
    </xf>
    <xf numFmtId="2" fontId="1" fillId="2" borderId="1" xfId="0" applyNumberFormat="1" applyFont="1" applyFill="1" applyBorder="1" applyAlignment="1">
      <alignment horizontal="center" vertical="top"/>
    </xf>
    <xf numFmtId="0" fontId="2" fillId="0" borderId="2" xfId="0" applyFont="1" applyBorder="1"/>
    <xf numFmtId="0" fontId="2" fillId="0" borderId="4" xfId="0" applyFont="1" applyBorder="1"/>
    <xf numFmtId="0" fontId="2" fillId="0" borderId="3" xfId="0" applyFont="1" applyBorder="1"/>
  </cellXfs>
  <cellStyles count="3">
    <cellStyle name="Обычный" xfId="0" builtinId="0"/>
    <cellStyle name="Обычный 2" xfId="2"/>
    <cellStyle name="Обычный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workbookViewId="0">
      <selection activeCell="S15" sqref="S15"/>
    </sheetView>
  </sheetViews>
  <sheetFormatPr defaultRowHeight="15" x14ac:dyDescent="0.25"/>
  <sheetData>
    <row r="1" spans="1:16" x14ac:dyDescent="0.25">
      <c r="A1" s="1" t="s">
        <v>0</v>
      </c>
      <c r="B1" s="2" t="s">
        <v>1</v>
      </c>
      <c r="C1" s="2"/>
      <c r="D1" s="2"/>
      <c r="E1" s="3" t="s">
        <v>2</v>
      </c>
      <c r="F1" s="4" t="s">
        <v>3</v>
      </c>
      <c r="G1" s="5"/>
      <c r="H1" s="5"/>
      <c r="I1" s="6"/>
      <c r="J1" s="6"/>
      <c r="K1" s="7"/>
      <c r="L1" s="7"/>
      <c r="M1" s="7"/>
      <c r="N1" s="7"/>
      <c r="O1" s="7"/>
      <c r="P1" s="7"/>
    </row>
    <row r="2" spans="1:16" x14ac:dyDescent="0.25">
      <c r="A2" s="5"/>
      <c r="B2" s="5"/>
      <c r="C2" s="5"/>
      <c r="D2" s="6" t="s">
        <v>4</v>
      </c>
      <c r="E2" s="6"/>
      <c r="F2" s="8" t="s">
        <v>5</v>
      </c>
      <c r="G2" s="2"/>
      <c r="H2" s="2"/>
      <c r="I2" s="6" t="s">
        <v>6</v>
      </c>
      <c r="J2" s="6"/>
      <c r="K2" s="5" t="s">
        <v>1</v>
      </c>
      <c r="L2" s="5"/>
      <c r="M2" s="5"/>
      <c r="N2" s="5"/>
      <c r="O2" s="5"/>
      <c r="P2" s="5"/>
    </row>
    <row r="3" spans="1:16" x14ac:dyDescent="0.25">
      <c r="A3" s="9" t="s">
        <v>7</v>
      </c>
      <c r="B3" s="9" t="s">
        <v>8</v>
      </c>
      <c r="C3" s="9"/>
      <c r="D3" s="9" t="s">
        <v>9</v>
      </c>
      <c r="E3" s="9" t="s">
        <v>10</v>
      </c>
      <c r="F3" s="9"/>
      <c r="G3" s="9"/>
      <c r="H3" s="9" t="s">
        <v>11</v>
      </c>
      <c r="I3" s="9" t="s">
        <v>12</v>
      </c>
      <c r="J3" s="9"/>
      <c r="K3" s="9"/>
      <c r="L3" s="9"/>
      <c r="M3" s="9" t="s">
        <v>13</v>
      </c>
      <c r="N3" s="9"/>
      <c r="O3" s="9"/>
      <c r="P3" s="9"/>
    </row>
    <row r="4" spans="1:16" x14ac:dyDescent="0.25">
      <c r="A4" s="9"/>
      <c r="B4" s="9"/>
      <c r="C4" s="9"/>
      <c r="D4" s="9"/>
      <c r="E4" s="10" t="s">
        <v>14</v>
      </c>
      <c r="F4" s="10" t="s">
        <v>15</v>
      </c>
      <c r="G4" s="10" t="s">
        <v>16</v>
      </c>
      <c r="H4" s="9"/>
      <c r="I4" s="10" t="s">
        <v>17</v>
      </c>
      <c r="J4" s="10" t="s">
        <v>18</v>
      </c>
      <c r="K4" s="10" t="s">
        <v>19</v>
      </c>
      <c r="L4" s="10" t="s">
        <v>20</v>
      </c>
      <c r="M4" s="10" t="s">
        <v>21</v>
      </c>
      <c r="N4" s="10" t="s">
        <v>22</v>
      </c>
      <c r="O4" s="10" t="s">
        <v>23</v>
      </c>
      <c r="P4" s="11" t="s">
        <v>24</v>
      </c>
    </row>
    <row r="5" spans="1:16" x14ac:dyDescent="0.25">
      <c r="A5" s="12" t="s">
        <v>5</v>
      </c>
      <c r="B5" s="13" t="s">
        <v>25</v>
      </c>
      <c r="C5" s="13"/>
      <c r="D5" s="12" t="s">
        <v>26</v>
      </c>
      <c r="E5" s="12" t="s">
        <v>27</v>
      </c>
      <c r="F5" s="12" t="s">
        <v>28</v>
      </c>
      <c r="G5" s="12" t="s">
        <v>29</v>
      </c>
      <c r="H5" s="12" t="s">
        <v>30</v>
      </c>
      <c r="I5" s="12" t="s">
        <v>31</v>
      </c>
      <c r="J5" s="12" t="s">
        <v>32</v>
      </c>
      <c r="K5" s="12" t="s">
        <v>33</v>
      </c>
      <c r="L5" s="12" t="s">
        <v>34</v>
      </c>
      <c r="M5" s="12" t="s">
        <v>35</v>
      </c>
      <c r="N5" s="12" t="s">
        <v>36</v>
      </c>
      <c r="O5" s="12" t="s">
        <v>37</v>
      </c>
      <c r="P5" s="14" t="s">
        <v>38</v>
      </c>
    </row>
    <row r="6" spans="1:16" x14ac:dyDescent="0.25">
      <c r="A6" s="15" t="s">
        <v>39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x14ac:dyDescent="0.25">
      <c r="A7" s="16">
        <v>445.36</v>
      </c>
      <c r="B7" s="17" t="s">
        <v>40</v>
      </c>
      <c r="C7" s="17"/>
      <c r="D7" s="18" t="s">
        <v>41</v>
      </c>
      <c r="E7" s="18">
        <v>9.9700000000000006</v>
      </c>
      <c r="F7" s="18">
        <v>11.9</v>
      </c>
      <c r="G7" s="18">
        <v>8.8699999999999992</v>
      </c>
      <c r="H7" s="18">
        <v>182.53</v>
      </c>
      <c r="I7" s="18">
        <v>0.08</v>
      </c>
      <c r="J7" s="18">
        <v>2.19</v>
      </c>
      <c r="K7" s="18">
        <v>63.17</v>
      </c>
      <c r="L7" s="18">
        <v>2.27</v>
      </c>
      <c r="M7" s="18">
        <v>29.87</v>
      </c>
      <c r="N7" s="18">
        <v>109.59</v>
      </c>
      <c r="O7" s="18">
        <v>16.87</v>
      </c>
      <c r="P7" s="16">
        <v>1.65</v>
      </c>
    </row>
    <row r="8" spans="1:16" x14ac:dyDescent="0.25">
      <c r="A8" s="18">
        <v>175.12</v>
      </c>
      <c r="B8" s="19" t="s">
        <v>42</v>
      </c>
      <c r="C8" s="20"/>
      <c r="D8" s="18" t="s">
        <v>43</v>
      </c>
      <c r="E8" s="18">
        <v>5.71</v>
      </c>
      <c r="F8" s="18">
        <v>5.1100000000000003</v>
      </c>
      <c r="G8" s="18">
        <v>25.76</v>
      </c>
      <c r="H8" s="18">
        <v>171.65</v>
      </c>
      <c r="I8" s="18">
        <v>0.19</v>
      </c>
      <c r="J8" s="18"/>
      <c r="K8" s="18">
        <v>23.4</v>
      </c>
      <c r="L8" s="18">
        <v>0.41</v>
      </c>
      <c r="M8" s="18">
        <v>13.51</v>
      </c>
      <c r="N8" s="18">
        <v>135.6</v>
      </c>
      <c r="O8" s="18">
        <v>90.2</v>
      </c>
      <c r="P8" s="16">
        <v>3.05</v>
      </c>
    </row>
    <row r="9" spans="1:16" x14ac:dyDescent="0.25">
      <c r="A9" s="21" t="s">
        <v>44</v>
      </c>
      <c r="B9" s="22" t="s">
        <v>45</v>
      </c>
      <c r="C9" s="22"/>
      <c r="D9" s="21" t="s">
        <v>46</v>
      </c>
      <c r="E9" s="21"/>
      <c r="F9" s="21"/>
      <c r="G9" s="21" t="s">
        <v>47</v>
      </c>
      <c r="H9" s="21" t="s">
        <v>48</v>
      </c>
      <c r="I9" s="21"/>
      <c r="J9" s="21"/>
      <c r="K9" s="21"/>
      <c r="L9" s="21"/>
      <c r="M9" s="21" t="s">
        <v>49</v>
      </c>
      <c r="N9" s="21"/>
      <c r="O9" s="21"/>
      <c r="P9" s="23" t="s">
        <v>50</v>
      </c>
    </row>
    <row r="10" spans="1:16" x14ac:dyDescent="0.25">
      <c r="A10" s="18">
        <v>420.02</v>
      </c>
      <c r="B10" s="19" t="s">
        <v>51</v>
      </c>
      <c r="C10" s="20"/>
      <c r="D10" s="18">
        <v>40</v>
      </c>
      <c r="E10" s="18">
        <v>3.2</v>
      </c>
      <c r="F10" s="18">
        <v>0.4</v>
      </c>
      <c r="G10" s="18">
        <v>22</v>
      </c>
      <c r="H10" s="18">
        <v>104</v>
      </c>
      <c r="I10" s="18">
        <v>0.14000000000000001</v>
      </c>
      <c r="J10" s="18"/>
      <c r="K10" s="18"/>
      <c r="L10" s="18">
        <v>0.6</v>
      </c>
      <c r="M10" s="18">
        <v>8</v>
      </c>
      <c r="N10" s="18">
        <v>26</v>
      </c>
      <c r="O10" s="18">
        <v>5.6</v>
      </c>
      <c r="P10" s="16">
        <v>1</v>
      </c>
    </row>
    <row r="11" spans="1:16" x14ac:dyDescent="0.25">
      <c r="A11" s="18" t="s">
        <v>52</v>
      </c>
      <c r="B11" s="17" t="s">
        <v>53</v>
      </c>
      <c r="C11" s="17"/>
      <c r="D11" s="18" t="s">
        <v>54</v>
      </c>
      <c r="E11" s="24">
        <v>2.4</v>
      </c>
      <c r="F11" s="18" t="s">
        <v>49</v>
      </c>
      <c r="G11" s="18" t="s">
        <v>55</v>
      </c>
      <c r="H11" s="18" t="s">
        <v>56</v>
      </c>
      <c r="I11" s="18">
        <v>0.12</v>
      </c>
      <c r="J11" s="18"/>
      <c r="K11" s="18"/>
      <c r="L11" s="18" t="s">
        <v>57</v>
      </c>
      <c r="M11" s="18" t="s">
        <v>58</v>
      </c>
      <c r="N11" s="18" t="s">
        <v>59</v>
      </c>
      <c r="O11" s="18" t="s">
        <v>60</v>
      </c>
      <c r="P11" s="16" t="s">
        <v>61</v>
      </c>
    </row>
    <row r="12" spans="1:16" x14ac:dyDescent="0.25">
      <c r="A12" s="25" t="s">
        <v>62</v>
      </c>
      <c r="B12" s="25"/>
      <c r="C12" s="25"/>
      <c r="D12" s="26"/>
      <c r="E12" s="18">
        <f t="shared" ref="E12:P12" si="0">E7+E8+E9+E10+E11</f>
        <v>21.279999999999998</v>
      </c>
      <c r="F12" s="18">
        <f t="shared" si="0"/>
        <v>17.71</v>
      </c>
      <c r="G12" s="18">
        <f t="shared" si="0"/>
        <v>80.41</v>
      </c>
      <c r="H12" s="27">
        <f t="shared" si="0"/>
        <v>564.07999999999993</v>
      </c>
      <c r="I12" s="18">
        <f t="shared" si="0"/>
        <v>0.53</v>
      </c>
      <c r="J12" s="18">
        <f t="shared" si="0"/>
        <v>2.19</v>
      </c>
      <c r="K12" s="18">
        <f t="shared" si="0"/>
        <v>86.57</v>
      </c>
      <c r="L12" s="18">
        <f t="shared" si="0"/>
        <v>3.79</v>
      </c>
      <c r="M12" s="18">
        <f t="shared" si="0"/>
        <v>60.379999999999995</v>
      </c>
      <c r="N12" s="18">
        <f t="shared" si="0"/>
        <v>310.19</v>
      </c>
      <c r="O12" s="18">
        <f t="shared" si="0"/>
        <v>125.27</v>
      </c>
      <c r="P12" s="16">
        <f t="shared" si="0"/>
        <v>6.63</v>
      </c>
    </row>
    <row r="13" spans="1:16" x14ac:dyDescent="0.25">
      <c r="A13" s="28" t="s">
        <v>63</v>
      </c>
      <c r="B13" s="29"/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30"/>
    </row>
    <row r="14" spans="1:16" x14ac:dyDescent="0.25">
      <c r="A14" s="18">
        <v>66.62</v>
      </c>
      <c r="B14" s="17" t="s">
        <v>64</v>
      </c>
      <c r="C14" s="17"/>
      <c r="D14" s="18">
        <v>250</v>
      </c>
      <c r="E14" s="18">
        <v>2.77</v>
      </c>
      <c r="F14" s="18">
        <v>5.29</v>
      </c>
      <c r="G14" s="18">
        <v>15.61</v>
      </c>
      <c r="H14" s="18">
        <v>121.35</v>
      </c>
      <c r="I14" s="18">
        <v>0.05</v>
      </c>
      <c r="J14" s="18">
        <v>1.5</v>
      </c>
      <c r="K14" s="18">
        <v>200</v>
      </c>
      <c r="L14" s="18">
        <v>2.2599999999999998</v>
      </c>
      <c r="M14" s="18">
        <v>7.64</v>
      </c>
      <c r="N14" s="18">
        <v>11.44</v>
      </c>
      <c r="O14" s="18">
        <v>5.31</v>
      </c>
      <c r="P14" s="16">
        <v>0.43</v>
      </c>
    </row>
    <row r="15" spans="1:16" x14ac:dyDescent="0.25">
      <c r="A15" s="31">
        <v>80.62</v>
      </c>
      <c r="B15" s="32" t="s">
        <v>65</v>
      </c>
      <c r="C15" s="32"/>
      <c r="D15" s="33" t="s">
        <v>66</v>
      </c>
      <c r="E15" s="31">
        <v>10.18</v>
      </c>
      <c r="F15" s="31">
        <v>7.78</v>
      </c>
      <c r="G15" s="31">
        <v>2.17</v>
      </c>
      <c r="H15" s="31">
        <v>119.99</v>
      </c>
      <c r="I15" s="31">
        <v>0.08</v>
      </c>
      <c r="J15" s="31">
        <v>30.04</v>
      </c>
      <c r="K15" s="31">
        <v>446.15</v>
      </c>
      <c r="L15" s="31">
        <v>3.46</v>
      </c>
      <c r="M15" s="31">
        <v>45.28</v>
      </c>
      <c r="N15" s="31">
        <v>164.48</v>
      </c>
      <c r="O15" s="31">
        <v>43.48</v>
      </c>
      <c r="P15" s="34">
        <v>0.73</v>
      </c>
    </row>
    <row r="16" spans="1:16" x14ac:dyDescent="0.25">
      <c r="A16" s="18">
        <v>211.06</v>
      </c>
      <c r="B16" s="17" t="s">
        <v>67</v>
      </c>
      <c r="C16" s="17"/>
      <c r="D16" s="18" t="s">
        <v>68</v>
      </c>
      <c r="E16" s="18">
        <v>6.97</v>
      </c>
      <c r="F16" s="18">
        <v>4.4400000000000004</v>
      </c>
      <c r="G16" s="18">
        <v>44.48</v>
      </c>
      <c r="H16" s="18">
        <v>245.99</v>
      </c>
      <c r="I16" s="18">
        <v>0.11</v>
      </c>
      <c r="J16" s="18"/>
      <c r="K16" s="18">
        <v>22.5</v>
      </c>
      <c r="L16" s="18">
        <v>1</v>
      </c>
      <c r="M16" s="18">
        <v>18.32</v>
      </c>
      <c r="N16" s="18">
        <v>56.31</v>
      </c>
      <c r="O16" s="18">
        <v>10.39</v>
      </c>
      <c r="P16" s="16">
        <v>1.06</v>
      </c>
    </row>
    <row r="17" spans="1:16" x14ac:dyDescent="0.25">
      <c r="A17" s="21" t="s">
        <v>69</v>
      </c>
      <c r="B17" s="22" t="s">
        <v>70</v>
      </c>
      <c r="C17" s="22"/>
      <c r="D17" s="21" t="s">
        <v>46</v>
      </c>
      <c r="E17" s="21"/>
      <c r="F17" s="21"/>
      <c r="G17" s="21">
        <v>23.5</v>
      </c>
      <c r="H17" s="21" t="s">
        <v>71</v>
      </c>
      <c r="I17" s="21" t="s">
        <v>49</v>
      </c>
      <c r="J17" s="21" t="s">
        <v>72</v>
      </c>
      <c r="K17" s="21"/>
      <c r="L17" s="21"/>
      <c r="M17" s="21"/>
      <c r="N17" s="21"/>
      <c r="O17" s="21"/>
      <c r="P17" s="23"/>
    </row>
    <row r="18" spans="1:16" x14ac:dyDescent="0.25">
      <c r="A18" s="18">
        <v>420.02</v>
      </c>
      <c r="B18" s="19" t="s">
        <v>51</v>
      </c>
      <c r="C18" s="20"/>
      <c r="D18" s="18">
        <v>40</v>
      </c>
      <c r="E18" s="18">
        <v>3.2</v>
      </c>
      <c r="F18" s="18">
        <v>0.4</v>
      </c>
      <c r="G18" s="18">
        <v>22</v>
      </c>
      <c r="H18" s="18">
        <v>104</v>
      </c>
      <c r="I18" s="18">
        <v>0.14000000000000001</v>
      </c>
      <c r="J18" s="18"/>
      <c r="K18" s="18"/>
      <c r="L18" s="18">
        <v>0.6</v>
      </c>
      <c r="M18" s="18">
        <v>8</v>
      </c>
      <c r="N18" s="18">
        <v>26</v>
      </c>
      <c r="O18" s="18">
        <v>5.6</v>
      </c>
      <c r="P18" s="16">
        <v>1</v>
      </c>
    </row>
    <row r="19" spans="1:16" x14ac:dyDescent="0.25">
      <c r="A19" s="21">
        <v>421.11</v>
      </c>
      <c r="B19" s="35" t="s">
        <v>73</v>
      </c>
      <c r="C19" s="36"/>
      <c r="D19" s="21">
        <v>40</v>
      </c>
      <c r="E19" s="21">
        <v>3.2</v>
      </c>
      <c r="F19" s="21">
        <v>0.4</v>
      </c>
      <c r="G19" s="21">
        <v>18.399999999999999</v>
      </c>
      <c r="H19" s="21">
        <v>88</v>
      </c>
      <c r="I19" s="21">
        <v>0.16</v>
      </c>
      <c r="J19" s="21"/>
      <c r="K19" s="21"/>
      <c r="L19" s="21">
        <v>0.68</v>
      </c>
      <c r="M19" s="21">
        <v>11.6</v>
      </c>
      <c r="N19" s="21">
        <v>52</v>
      </c>
      <c r="O19" s="21">
        <v>16.8</v>
      </c>
      <c r="P19" s="23">
        <v>1.2</v>
      </c>
    </row>
    <row r="20" spans="1:16" x14ac:dyDescent="0.25">
      <c r="A20" s="37" t="s">
        <v>74</v>
      </c>
      <c r="B20" s="15"/>
      <c r="C20" s="15"/>
      <c r="D20" s="15"/>
      <c r="E20" s="24">
        <f>E14+E15+E16+E17+E18+E19</f>
        <v>26.319999999999997</v>
      </c>
      <c r="F20" s="24">
        <f t="shared" ref="F20:P20" si="1">F14+F15+F16+F17+F18+F19</f>
        <v>18.309999999999999</v>
      </c>
      <c r="G20" s="24">
        <f t="shared" si="1"/>
        <v>126.16</v>
      </c>
      <c r="H20" s="38">
        <f t="shared" si="1"/>
        <v>774.32999999999993</v>
      </c>
      <c r="I20" s="24">
        <f t="shared" si="1"/>
        <v>0.84000000000000008</v>
      </c>
      <c r="J20" s="24">
        <f t="shared" si="1"/>
        <v>51.64</v>
      </c>
      <c r="K20" s="24">
        <f t="shared" si="1"/>
        <v>668.65</v>
      </c>
      <c r="L20" s="24">
        <f t="shared" si="1"/>
        <v>7.9999999999999991</v>
      </c>
      <c r="M20" s="24">
        <f t="shared" si="1"/>
        <v>90.84</v>
      </c>
      <c r="N20" s="24">
        <f t="shared" si="1"/>
        <v>310.23</v>
      </c>
      <c r="O20" s="24">
        <f t="shared" si="1"/>
        <v>81.58</v>
      </c>
      <c r="P20" s="39">
        <f t="shared" si="1"/>
        <v>4.42</v>
      </c>
    </row>
    <row r="21" spans="1:16" x14ac:dyDescent="0.25">
      <c r="A21" s="40" t="s">
        <v>75</v>
      </c>
      <c r="B21" s="41"/>
      <c r="C21" s="41"/>
      <c r="D21" s="42"/>
      <c r="E21" s="24">
        <f t="shared" ref="E21:P21" si="2">E12+E20</f>
        <v>47.599999999999994</v>
      </c>
      <c r="F21" s="24">
        <f t="shared" si="2"/>
        <v>36.019999999999996</v>
      </c>
      <c r="G21" s="24">
        <f t="shared" si="2"/>
        <v>206.57</v>
      </c>
      <c r="H21" s="24">
        <f t="shared" si="2"/>
        <v>1338.4099999999999</v>
      </c>
      <c r="I21" s="24">
        <f t="shared" si="2"/>
        <v>1.37</v>
      </c>
      <c r="J21" s="24">
        <f t="shared" si="2"/>
        <v>53.83</v>
      </c>
      <c r="K21" s="24">
        <f t="shared" si="2"/>
        <v>755.22</v>
      </c>
      <c r="L21" s="24">
        <f t="shared" si="2"/>
        <v>11.79</v>
      </c>
      <c r="M21" s="24">
        <f t="shared" si="2"/>
        <v>151.22</v>
      </c>
      <c r="N21" s="24">
        <f t="shared" si="2"/>
        <v>620.42000000000007</v>
      </c>
      <c r="O21" s="24">
        <f t="shared" si="2"/>
        <v>206.85</v>
      </c>
      <c r="P21" s="39">
        <f t="shared" si="2"/>
        <v>11.05</v>
      </c>
    </row>
  </sheetData>
  <mergeCells count="31">
    <mergeCell ref="B16:C16"/>
    <mergeCell ref="B17:C17"/>
    <mergeCell ref="B18:C18"/>
    <mergeCell ref="B19:C19"/>
    <mergeCell ref="A20:D20"/>
    <mergeCell ref="A21:D21"/>
    <mergeCell ref="B10:C10"/>
    <mergeCell ref="B11:C11"/>
    <mergeCell ref="A12:D12"/>
    <mergeCell ref="A13:P13"/>
    <mergeCell ref="B14:C14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A2:C2"/>
    <mergeCell ref="D2:E2"/>
    <mergeCell ref="I2:J2"/>
    <mergeCell ref="K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2024-09-19T08:42:13Z</dcterms:created>
  <dcterms:modified xsi:type="dcterms:W3CDTF">2024-09-19T08:42:45Z</dcterms:modified>
</cp:coreProperties>
</file>