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Вт 1 нед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E19" i="1"/>
  <c r="F19" i="1"/>
  <c r="G19" i="1"/>
  <c r="H19" i="1"/>
  <c r="I19" i="1"/>
  <c r="J19" i="1"/>
  <c r="K19" i="1"/>
  <c r="L19" i="1"/>
  <c r="M19" i="1"/>
  <c r="N19" i="1"/>
  <c r="O19" i="1"/>
  <c r="P19" i="1"/>
  <c r="E20" i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<sst xmlns="http://schemas.openxmlformats.org/spreadsheetml/2006/main" count="99" uniqueCount="90">
  <si>
    <t>Итого за день</t>
  </si>
  <si>
    <t xml:space="preserve">Итого за Обед                                                  суммарная масса порции: 800                                   </t>
  </si>
  <si>
    <t>0,9</t>
  </si>
  <si>
    <t>12,6</t>
  </si>
  <si>
    <t>39</t>
  </si>
  <si>
    <t>8,7</t>
  </si>
  <si>
    <t>0,51</t>
  </si>
  <si>
    <t>0,12</t>
  </si>
  <si>
    <t>66</t>
  </si>
  <si>
    <t>13,8</t>
  </si>
  <si>
    <t>0,3</t>
  </si>
  <si>
    <t>2,4</t>
  </si>
  <si>
    <t>30</t>
  </si>
  <si>
    <t xml:space="preserve">Хлеб ржано-пшеничный для детского питания </t>
  </si>
  <si>
    <t>1,2</t>
  </si>
  <si>
    <t xml:space="preserve">Хлеб пшеничный обогащенный витаминами для детского питания </t>
  </si>
  <si>
    <t>200</t>
  </si>
  <si>
    <t>Компот из смеси сухофруктов</t>
  </si>
  <si>
    <t>Рис припущенный</t>
  </si>
  <si>
    <t>50/50</t>
  </si>
  <si>
    <t>Котлеты куриные с томатным соусом</t>
  </si>
  <si>
    <t>Суп картофельный</t>
  </si>
  <si>
    <t xml:space="preserve">Обед </t>
  </si>
  <si>
    <t>Итого за Завтрак                                           суммарная масса порции: 630</t>
  </si>
  <si>
    <t>0,75</t>
  </si>
  <si>
    <t>4,2</t>
  </si>
  <si>
    <t>19,5</t>
  </si>
  <si>
    <t>6</t>
  </si>
  <si>
    <t>0,45</t>
  </si>
  <si>
    <t>0,1</t>
  </si>
  <si>
    <t>78</t>
  </si>
  <si>
    <t>16,5</t>
  </si>
  <si>
    <t>1,1</t>
  </si>
  <si>
    <t>6,25</t>
  </si>
  <si>
    <t xml:space="preserve">Сок фруктовый </t>
  </si>
  <si>
    <t>0,07</t>
  </si>
  <si>
    <t>0,84</t>
  </si>
  <si>
    <t>1,54</t>
  </si>
  <si>
    <t>3,1</t>
  </si>
  <si>
    <t>0,01</t>
  </si>
  <si>
    <t>0,14</t>
  </si>
  <si>
    <t>2,8</t>
  </si>
  <si>
    <t>42,28</t>
  </si>
  <si>
    <t>10,19</t>
  </si>
  <si>
    <t>0,06</t>
  </si>
  <si>
    <t xml:space="preserve">Чай с лимоном и сахаром </t>
  </si>
  <si>
    <t>285</t>
  </si>
  <si>
    <t xml:space="preserve">Пельмени отварные </t>
  </si>
  <si>
    <t>38\83</t>
  </si>
  <si>
    <t xml:space="preserve">Завтрак 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</si>
  <si>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</si>
  <si>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</si>
  <si>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</si>
  <si>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</si>
  <si>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</si>
  <si>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</si>
  <si>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</si>
  <si>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</si>
  <si>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</si>
  <si>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5</t>
  </si>
  <si>
    <t>4</t>
  </si>
  <si>
    <t>3</t>
  </si>
  <si>
    <t>2</t>
  </si>
  <si>
    <t>1</t>
  </si>
  <si>
    <t>Fe</t>
  </si>
  <si>
    <t>Mg</t>
  </si>
  <si>
    <t>P</t>
  </si>
  <si>
    <t>Ca</t>
  </si>
  <si>
    <t>E</t>
  </si>
  <si>
    <t>A</t>
  </si>
  <si>
    <t>C</t>
  </si>
  <si>
    <t>B1</t>
  </si>
  <si>
    <t>У</t>
  </si>
  <si>
    <t>Ж</t>
  </si>
  <si>
    <t>Б</t>
  </si>
  <si>
    <t>Минеральные вещества (мг)</t>
  </si>
  <si>
    <t>Витамины (мг)</t>
  </si>
  <si>
    <t>Энерге-
тическая ценность (ккал)</t>
  </si>
  <si>
    <t>Пищевые вещества (г)</t>
  </si>
  <si>
    <t>Масса порции</t>
  </si>
  <si>
    <t>Прием пищи, наименование блюда</t>
  </si>
  <si>
    <t>№
рец.</t>
  </si>
  <si>
    <t>12 лет и старше</t>
  </si>
  <si>
    <t>Возраст:</t>
  </si>
  <si>
    <t>Неделя:</t>
  </si>
  <si>
    <t>СОШ с. Нижнеулу-Елга</t>
  </si>
  <si>
    <t>Школа</t>
  </si>
  <si>
    <t>вторник</t>
  </si>
  <si>
    <t>День:</t>
  </si>
  <si>
    <t xml:space="preserve">Рацион: ШК 11-18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</si>
</sst>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2" fontId="0" fillId="0" borderId="1" xfId="0" applyNumberFormat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3" fillId="0" borderId="1" xfId="0" applyFont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0" fillId="2" borderId="1" xfId="0" applyFill="1" applyBorder="1" applyAlignment="1">
      <alignment horizontal="center" vertical="top"/>
    </xf>
    <xf numFmtId="0" fontId="3" fillId="0" borderId="3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/>
    <xf numFmtId="0" fontId="2" fillId="0" borderId="1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1" xfId="0" applyBorder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I1" sqref="I1:P1"/>
    </sheetView>
  </sheetViews>
  <sheetFormatPr defaultRowHeight="15" x14ac:dyDescent="0.25"/>
  <sheetData>
    <row r="1" spans="1:16" ht="34.5" x14ac:dyDescent="0.25">
      <c r="A1" s="40" t="s">
        <v>89</v>
      </c>
      <c r="B1" t="s">
        <v>82</v>
      </c>
      <c r="E1" s="39" t="s">
        <v>88</v>
      </c>
      <c r="F1" s="38" t="s">
        <v>87</v>
      </c>
      <c r="G1" s="38"/>
      <c r="H1" s="38"/>
      <c r="I1" s="37" t="s">
        <v>86</v>
      </c>
      <c r="J1" s="37"/>
      <c r="K1" s="36" t="s">
        <v>85</v>
      </c>
      <c r="L1" s="35"/>
      <c r="M1" s="35"/>
      <c r="N1" s="35"/>
      <c r="O1" s="35"/>
      <c r="P1" s="35"/>
    </row>
    <row r="2" spans="1:16" x14ac:dyDescent="0.25">
      <c r="A2" s="34"/>
      <c r="B2" s="34"/>
      <c r="C2" s="34"/>
      <c r="D2" s="32" t="s">
        <v>84</v>
      </c>
      <c r="E2" s="32"/>
      <c r="F2" s="33" t="s">
        <v>63</v>
      </c>
      <c r="I2" s="32" t="s">
        <v>83</v>
      </c>
      <c r="J2" s="32"/>
      <c r="K2" s="31" t="s">
        <v>82</v>
      </c>
      <c r="L2" s="31"/>
      <c r="M2" s="31"/>
      <c r="N2" s="31"/>
      <c r="O2" s="31"/>
      <c r="P2" s="31"/>
    </row>
    <row r="3" spans="1:16" x14ac:dyDescent="0.25">
      <c r="A3" s="28" t="s">
        <v>81</v>
      </c>
      <c r="B3" s="30" t="s">
        <v>80</v>
      </c>
      <c r="C3" s="29"/>
      <c r="D3" s="28" t="s">
        <v>79</v>
      </c>
      <c r="E3" s="27" t="s">
        <v>78</v>
      </c>
      <c r="F3" s="26"/>
      <c r="G3" s="25"/>
      <c r="H3" s="28" t="s">
        <v>77</v>
      </c>
      <c r="I3" s="27" t="s">
        <v>76</v>
      </c>
      <c r="J3" s="26"/>
      <c r="K3" s="26"/>
      <c r="L3" s="25"/>
      <c r="M3" s="27" t="s">
        <v>75</v>
      </c>
      <c r="N3" s="26"/>
      <c r="O3" s="26"/>
      <c r="P3" s="25"/>
    </row>
    <row r="4" spans="1:16" x14ac:dyDescent="0.25">
      <c r="A4" s="22"/>
      <c r="B4" s="24"/>
      <c r="C4" s="23"/>
      <c r="D4" s="22"/>
      <c r="E4" s="21" t="s">
        <v>74</v>
      </c>
      <c r="F4" s="21" t="s">
        <v>73</v>
      </c>
      <c r="G4" s="21" t="s">
        <v>72</v>
      </c>
      <c r="H4" s="22"/>
      <c r="I4" s="21" t="s">
        <v>71</v>
      </c>
      <c r="J4" s="21" t="s">
        <v>70</v>
      </c>
      <c r="K4" s="21" t="s">
        <v>69</v>
      </c>
      <c r="L4" s="21" t="s">
        <v>68</v>
      </c>
      <c r="M4" s="21" t="s">
        <v>67</v>
      </c>
      <c r="N4" s="21" t="s">
        <v>66</v>
      </c>
      <c r="O4" s="21" t="s">
        <v>65</v>
      </c>
      <c r="P4" s="21" t="s">
        <v>64</v>
      </c>
    </row>
    <row r="5" spans="1:16" x14ac:dyDescent="0.25">
      <c r="A5" s="18" t="s">
        <v>63</v>
      </c>
      <c r="B5" s="20" t="s">
        <v>62</v>
      </c>
      <c r="C5" s="19"/>
      <c r="D5" s="18" t="s">
        <v>61</v>
      </c>
      <c r="E5" s="18" t="s">
        <v>60</v>
      </c>
      <c r="F5" s="18" t="s">
        <v>59</v>
      </c>
      <c r="G5" s="18" t="s">
        <v>27</v>
      </c>
      <c r="H5" s="18" t="s">
        <v>58</v>
      </c>
      <c r="I5" s="18" t="s">
        <v>57</v>
      </c>
      <c r="J5" s="18" t="s">
        <v>56</v>
      </c>
      <c r="K5" s="18" t="s">
        <v>55</v>
      </c>
      <c r="L5" s="18" t="s">
        <v>54</v>
      </c>
      <c r="M5" s="18" t="s">
        <v>53</v>
      </c>
      <c r="N5" s="18" t="s">
        <v>52</v>
      </c>
      <c r="O5" s="18" t="s">
        <v>51</v>
      </c>
      <c r="P5" s="18" t="s">
        <v>50</v>
      </c>
    </row>
    <row r="6" spans="1:16" x14ac:dyDescent="0.25">
      <c r="A6" s="15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3"/>
    </row>
    <row r="7" spans="1:16" x14ac:dyDescent="0.25">
      <c r="A7" s="1" t="s">
        <v>48</v>
      </c>
      <c r="B7" s="6" t="s">
        <v>47</v>
      </c>
      <c r="C7" s="6"/>
      <c r="D7" s="1">
        <v>200</v>
      </c>
      <c r="E7" s="1">
        <v>20</v>
      </c>
      <c r="F7" s="1">
        <v>20</v>
      </c>
      <c r="G7" s="1">
        <v>38.200000000000003</v>
      </c>
      <c r="H7" s="1">
        <v>399</v>
      </c>
      <c r="I7" s="1"/>
      <c r="J7" s="1"/>
      <c r="K7" s="1"/>
      <c r="L7" s="1"/>
      <c r="M7" s="1">
        <v>36</v>
      </c>
      <c r="N7" s="1">
        <v>85</v>
      </c>
      <c r="O7" s="1">
        <v>1</v>
      </c>
      <c r="P7" s="1"/>
    </row>
    <row r="8" spans="1:16" x14ac:dyDescent="0.25">
      <c r="A8" s="1" t="s">
        <v>46</v>
      </c>
      <c r="B8" s="12" t="s">
        <v>45</v>
      </c>
      <c r="C8" s="11"/>
      <c r="D8" s="1" t="s">
        <v>16</v>
      </c>
      <c r="E8" s="1" t="s">
        <v>44</v>
      </c>
      <c r="F8" s="1" t="s">
        <v>39</v>
      </c>
      <c r="G8" s="1" t="s">
        <v>43</v>
      </c>
      <c r="H8" s="1" t="s">
        <v>42</v>
      </c>
      <c r="I8" s="1"/>
      <c r="J8" s="1" t="s">
        <v>41</v>
      </c>
      <c r="K8" s="1" t="s">
        <v>40</v>
      </c>
      <c r="L8" s="1" t="s">
        <v>39</v>
      </c>
      <c r="M8" s="1" t="s">
        <v>38</v>
      </c>
      <c r="N8" s="1" t="s">
        <v>37</v>
      </c>
      <c r="O8" s="1" t="s">
        <v>36</v>
      </c>
      <c r="P8" s="1" t="s">
        <v>35</v>
      </c>
    </row>
    <row r="9" spans="1:16" x14ac:dyDescent="0.25">
      <c r="A9" s="1">
        <v>86.12</v>
      </c>
      <c r="B9" s="6" t="s">
        <v>34</v>
      </c>
      <c r="C9" s="6"/>
      <c r="D9" s="1">
        <v>200</v>
      </c>
      <c r="E9" s="1">
        <v>1</v>
      </c>
      <c r="F9" s="1">
        <v>0.2</v>
      </c>
      <c r="G9" s="1">
        <v>20.2</v>
      </c>
      <c r="H9" s="1">
        <v>92</v>
      </c>
      <c r="I9" s="1">
        <v>0.02</v>
      </c>
      <c r="J9" s="1">
        <v>4</v>
      </c>
      <c r="K9" s="1" t="s">
        <v>33</v>
      </c>
      <c r="L9" s="1">
        <v>0.2</v>
      </c>
      <c r="M9" s="1">
        <v>14</v>
      </c>
      <c r="N9" s="1">
        <v>14</v>
      </c>
      <c r="O9" s="1">
        <v>8</v>
      </c>
      <c r="P9" s="1">
        <v>2.8</v>
      </c>
    </row>
    <row r="10" spans="1:16" x14ac:dyDescent="0.25">
      <c r="A10" s="1" t="s">
        <v>32</v>
      </c>
      <c r="B10" s="6" t="s">
        <v>15</v>
      </c>
      <c r="C10" s="6"/>
      <c r="D10" s="1" t="s">
        <v>12</v>
      </c>
      <c r="E10" s="1" t="s">
        <v>11</v>
      </c>
      <c r="F10" s="1" t="s">
        <v>10</v>
      </c>
      <c r="G10" s="1" t="s">
        <v>31</v>
      </c>
      <c r="H10" s="1" t="s">
        <v>30</v>
      </c>
      <c r="I10" s="1" t="s">
        <v>29</v>
      </c>
      <c r="J10" s="1"/>
      <c r="K10" s="1"/>
      <c r="L10" s="1" t="s">
        <v>28</v>
      </c>
      <c r="M10" s="1" t="s">
        <v>27</v>
      </c>
      <c r="N10" s="1" t="s">
        <v>26</v>
      </c>
      <c r="O10" s="1" t="s">
        <v>25</v>
      </c>
      <c r="P10" s="1" t="s">
        <v>24</v>
      </c>
    </row>
    <row r="11" spans="1:16" x14ac:dyDescent="0.25">
      <c r="A11" s="17" t="s">
        <v>23</v>
      </c>
      <c r="B11" s="14"/>
      <c r="C11" s="14"/>
      <c r="D11" s="13"/>
      <c r="E11" s="1">
        <f>E7+E8+E9+E10</f>
        <v>23.459999999999997</v>
      </c>
      <c r="F11" s="1">
        <f>F7+F8+F9+F10</f>
        <v>20.51</v>
      </c>
      <c r="G11" s="1">
        <f>G7+G8+G9+G10</f>
        <v>85.09</v>
      </c>
      <c r="H11" s="16">
        <f>H7+H8+H9+H10</f>
        <v>611.28</v>
      </c>
      <c r="I11" s="1">
        <f>I7+I8+I9+I10</f>
        <v>0.12000000000000001</v>
      </c>
      <c r="J11" s="1">
        <f>J7+J8+J9+J10</f>
        <v>6.8</v>
      </c>
      <c r="K11" s="1">
        <f>K7+K8+K9+K10</f>
        <v>6.39</v>
      </c>
      <c r="L11" s="1">
        <f>L7+L8+L9+L10</f>
        <v>0.66</v>
      </c>
      <c r="M11" s="1">
        <f>M7+M8+M9+M10</f>
        <v>59.1</v>
      </c>
      <c r="N11" s="1">
        <f>N7+N8+N9+N10</f>
        <v>120.04</v>
      </c>
      <c r="O11" s="1">
        <f>O7+O8+O9+O10</f>
        <v>14.04</v>
      </c>
      <c r="P11" s="1">
        <f>P7+P8+P9+P10</f>
        <v>3.6199999999999997</v>
      </c>
    </row>
    <row r="12" spans="1:16" x14ac:dyDescent="0.25">
      <c r="A12" s="15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3"/>
    </row>
    <row r="13" spans="1:16" x14ac:dyDescent="0.25">
      <c r="A13" s="1">
        <v>58</v>
      </c>
      <c r="B13" s="6" t="s">
        <v>21</v>
      </c>
      <c r="C13" s="6"/>
      <c r="D13" s="1">
        <v>250</v>
      </c>
      <c r="E13" s="1">
        <v>2.4</v>
      </c>
      <c r="F13" s="1">
        <v>2.5</v>
      </c>
      <c r="G13" s="1">
        <v>18.100000000000001</v>
      </c>
      <c r="H13" s="1">
        <v>107</v>
      </c>
      <c r="I13" s="1">
        <v>0.1</v>
      </c>
      <c r="J13" s="1">
        <v>9.64</v>
      </c>
      <c r="K13" s="1">
        <v>3</v>
      </c>
      <c r="L13" s="1"/>
      <c r="M13" s="1">
        <v>15.1</v>
      </c>
      <c r="N13" s="1">
        <v>78.69</v>
      </c>
      <c r="O13" s="1">
        <v>27.13</v>
      </c>
      <c r="P13" s="1">
        <v>1.01</v>
      </c>
    </row>
    <row r="14" spans="1:16" x14ac:dyDescent="0.25">
      <c r="A14" s="3">
        <v>446</v>
      </c>
      <c r="B14" s="12" t="s">
        <v>20</v>
      </c>
      <c r="C14" s="11"/>
      <c r="D14" s="1" t="s">
        <v>19</v>
      </c>
      <c r="E14" s="3">
        <v>9.6</v>
      </c>
      <c r="F14" s="3">
        <v>12.78</v>
      </c>
      <c r="G14" s="3">
        <v>8.6300000000000008</v>
      </c>
      <c r="H14" s="3">
        <v>179.93</v>
      </c>
      <c r="I14" s="3">
        <v>0.08</v>
      </c>
      <c r="J14" s="1">
        <v>1.7</v>
      </c>
      <c r="K14" s="3">
        <v>48.17</v>
      </c>
      <c r="L14" s="3">
        <v>2.2000000000000002</v>
      </c>
      <c r="M14" s="3">
        <v>29.01</v>
      </c>
      <c r="N14" s="3">
        <v>108.12</v>
      </c>
      <c r="O14" s="10">
        <v>16.03</v>
      </c>
      <c r="P14" s="3">
        <v>1.62</v>
      </c>
    </row>
    <row r="15" spans="1:16" x14ac:dyDescent="0.25">
      <c r="A15" s="1">
        <v>611.02</v>
      </c>
      <c r="B15" s="6" t="s">
        <v>18</v>
      </c>
      <c r="C15" s="6"/>
      <c r="D15" s="1">
        <v>180</v>
      </c>
      <c r="E15" s="1">
        <v>4.55</v>
      </c>
      <c r="F15" s="1">
        <v>7.88</v>
      </c>
      <c r="G15" s="1">
        <v>46.75</v>
      </c>
      <c r="H15" s="1">
        <v>250</v>
      </c>
      <c r="I15" s="1">
        <v>0.05</v>
      </c>
      <c r="J15" s="1"/>
      <c r="K15" s="1">
        <v>45</v>
      </c>
      <c r="L15" s="1">
        <v>0.35</v>
      </c>
      <c r="M15" s="1">
        <v>14.06</v>
      </c>
      <c r="N15" s="1">
        <v>97.5</v>
      </c>
      <c r="O15" s="1">
        <v>31.9</v>
      </c>
      <c r="P15" s="1">
        <v>0.7</v>
      </c>
    </row>
    <row r="16" spans="1:16" x14ac:dyDescent="0.25">
      <c r="A16" s="1">
        <v>293</v>
      </c>
      <c r="B16" s="6" t="s">
        <v>17</v>
      </c>
      <c r="C16" s="6"/>
      <c r="D16" s="1" t="s">
        <v>16</v>
      </c>
      <c r="E16" s="1">
        <v>0.44</v>
      </c>
      <c r="F16" s="1">
        <v>0.09</v>
      </c>
      <c r="G16" s="1">
        <v>32.92</v>
      </c>
      <c r="H16" s="1">
        <v>128.6</v>
      </c>
      <c r="I16" s="1"/>
      <c r="J16" s="1"/>
      <c r="K16" s="1"/>
      <c r="L16" s="1"/>
      <c r="M16" s="1">
        <v>0.6</v>
      </c>
      <c r="N16" s="1"/>
      <c r="O16" s="1"/>
      <c r="P16" s="1">
        <v>0.06</v>
      </c>
    </row>
    <row r="17" spans="1:16" x14ac:dyDescent="0.25">
      <c r="A17" s="7">
        <v>420.02</v>
      </c>
      <c r="B17" s="9" t="s">
        <v>15</v>
      </c>
      <c r="C17" s="8"/>
      <c r="D17" s="7">
        <v>40</v>
      </c>
      <c r="E17" s="7">
        <v>3.2</v>
      </c>
      <c r="F17" s="7">
        <v>0.4</v>
      </c>
      <c r="G17" s="7">
        <v>22</v>
      </c>
      <c r="H17" s="7">
        <v>104</v>
      </c>
      <c r="I17" s="7">
        <v>0.14000000000000001</v>
      </c>
      <c r="J17" s="7"/>
      <c r="K17" s="7"/>
      <c r="L17" s="7">
        <v>0.6</v>
      </c>
      <c r="M17" s="7">
        <v>8</v>
      </c>
      <c r="N17" s="7">
        <v>26</v>
      </c>
      <c r="O17" s="7">
        <v>5.6</v>
      </c>
      <c r="P17" s="7">
        <v>1</v>
      </c>
    </row>
    <row r="18" spans="1:16" x14ac:dyDescent="0.25">
      <c r="A18" s="1" t="s">
        <v>14</v>
      </c>
      <c r="B18" s="6" t="s">
        <v>13</v>
      </c>
      <c r="C18" s="6"/>
      <c r="D18" s="1" t="s">
        <v>12</v>
      </c>
      <c r="E18" s="1" t="s">
        <v>11</v>
      </c>
      <c r="F18" s="1" t="s">
        <v>10</v>
      </c>
      <c r="G18" s="1" t="s">
        <v>9</v>
      </c>
      <c r="H18" s="1" t="s">
        <v>8</v>
      </c>
      <c r="I18" s="1" t="s">
        <v>7</v>
      </c>
      <c r="J18" s="1"/>
      <c r="K18" s="1"/>
      <c r="L18" s="1" t="s">
        <v>6</v>
      </c>
      <c r="M18" s="1" t="s">
        <v>5</v>
      </c>
      <c r="N18" s="1" t="s">
        <v>4</v>
      </c>
      <c r="O18" s="1" t="s">
        <v>3</v>
      </c>
      <c r="P18" s="1" t="s">
        <v>2</v>
      </c>
    </row>
    <row r="19" spans="1:16" x14ac:dyDescent="0.25">
      <c r="A19" s="5" t="s">
        <v>1</v>
      </c>
      <c r="B19" s="5"/>
      <c r="C19" s="5"/>
      <c r="D19" s="5"/>
      <c r="E19" s="3">
        <f>E13+E14+E15+E16+E17+E18</f>
        <v>22.59</v>
      </c>
      <c r="F19" s="3">
        <f>F13+F14+F15+F16+F17+F18</f>
        <v>23.95</v>
      </c>
      <c r="G19" s="3">
        <f>G13+G14+G15+G16+G17+G18</f>
        <v>142.20000000000002</v>
      </c>
      <c r="H19" s="4">
        <f>H13+H14+H15+H16+H17+H18</f>
        <v>835.53000000000009</v>
      </c>
      <c r="I19" s="3">
        <f>I13+I14+I15+I16+I17+I18</f>
        <v>0.49</v>
      </c>
      <c r="J19" s="3">
        <f>J13+J14+J15+J16+J17+J18</f>
        <v>11.34</v>
      </c>
      <c r="K19" s="3">
        <f>K13+K14+K15+K16+K17+K18</f>
        <v>96.17</v>
      </c>
      <c r="L19" s="3">
        <f>L13+L14+L15+L16+L17+L18</f>
        <v>3.66</v>
      </c>
      <c r="M19" s="3">
        <f>M13+M14+M15+M16+M17+M18</f>
        <v>75.470000000000013</v>
      </c>
      <c r="N19" s="3">
        <f>N13+N14+N15+N16+N17+N18</f>
        <v>349.31</v>
      </c>
      <c r="O19" s="3">
        <f>O13+O14+O15+O16+O17+O18</f>
        <v>93.259999999999991</v>
      </c>
      <c r="P19" s="3">
        <f>P13+P14+P15+P16+P17+P18</f>
        <v>5.2900000000000009</v>
      </c>
    </row>
    <row r="20" spans="1:16" x14ac:dyDescent="0.25">
      <c r="A20" s="2" t="s">
        <v>0</v>
      </c>
      <c r="B20" s="2"/>
      <c r="C20" s="2"/>
      <c r="D20" s="2"/>
      <c r="E20" s="1">
        <f>E11+E19</f>
        <v>46.05</v>
      </c>
      <c r="F20" s="1">
        <f>F11+F19</f>
        <v>44.46</v>
      </c>
      <c r="G20" s="1">
        <f>G11+G19</f>
        <v>227.29000000000002</v>
      </c>
      <c r="H20" s="1">
        <f>H11+H19</f>
        <v>1446.81</v>
      </c>
      <c r="I20" s="1">
        <f>I11+I19</f>
        <v>0.61</v>
      </c>
      <c r="J20" s="1">
        <f>J11+J19</f>
        <v>18.14</v>
      </c>
      <c r="K20" s="1">
        <f>K11+K19</f>
        <v>102.56</v>
      </c>
      <c r="L20" s="1">
        <f>L11+L19</f>
        <v>4.32</v>
      </c>
      <c r="M20" s="1">
        <f>M11+M19</f>
        <v>134.57000000000002</v>
      </c>
      <c r="N20" s="1">
        <f>N11+N19</f>
        <v>469.35</v>
      </c>
      <c r="O20" s="1">
        <f>O11+O19</f>
        <v>107.29999999999998</v>
      </c>
      <c r="P20" s="1">
        <f>P11+P19</f>
        <v>8.91</v>
      </c>
    </row>
  </sheetData>
  <mergeCells count="30">
    <mergeCell ref="A2:C2"/>
    <mergeCell ref="D2:E2"/>
    <mergeCell ref="I2:J2"/>
    <mergeCell ref="K2:P2"/>
    <mergeCell ref="E3:G3"/>
    <mergeCell ref="H3:H4"/>
    <mergeCell ref="I3:L3"/>
    <mergeCell ref="F1:H1"/>
    <mergeCell ref="I1:J1"/>
    <mergeCell ref="K1:P1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B16:C16"/>
    <mergeCell ref="B17:C17"/>
    <mergeCell ref="B18:C18"/>
    <mergeCell ref="A19:D19"/>
    <mergeCell ref="A20:D20"/>
    <mergeCell ref="B10:C10"/>
    <mergeCell ref="A11:D11"/>
    <mergeCell ref="A12:P12"/>
    <mergeCell ref="B13:C1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 нед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2023-11-27T09:57:53Z</dcterms:created>
  <dcterms:modified xsi:type="dcterms:W3CDTF">2023-11-27T09:58:05Z</dcterms:modified>
</cp:coreProperties>
</file>