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Ср 2 нед" sheetId="1" r:id="rId1"/>
  </sheets>
  <calcPr calcId="145621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P11" i="1"/>
  <c r="P21" i="1" s="1"/>
  <c r="O11" i="1"/>
  <c r="O21" i="1" s="1"/>
  <c r="N11" i="1"/>
  <c r="N21" i="1" s="1"/>
  <c r="M11" i="1"/>
  <c r="M21" i="1" s="1"/>
  <c r="L11" i="1"/>
  <c r="L21" i="1" s="1"/>
  <c r="K11" i="1"/>
  <c r="K21" i="1" s="1"/>
  <c r="J11" i="1"/>
  <c r="J21" i="1" s="1"/>
  <c r="I11" i="1"/>
  <c r="I21" i="1" s="1"/>
  <c r="H11" i="1"/>
  <c r="H21" i="1" s="1"/>
  <c r="G11" i="1"/>
  <c r="G21" i="1" s="1"/>
  <c r="F11" i="1"/>
  <c r="F21" i="1" s="1"/>
  <c r="E11" i="1"/>
  <c r="E21" i="1" s="1"/>
</calcChain>
</file>

<file path=xl/sharedStrings.xml><?xml version="1.0" encoding="utf-8"?>
<sst xmlns="http://schemas.openxmlformats.org/spreadsheetml/2006/main" count="107" uniqueCount="90">
  <si>
    <t xml:space="preserve">Рацион: ШК 11-18 лет </t>
  </si>
  <si>
    <t>7-11 лет</t>
  </si>
  <si>
    <t>День:</t>
  </si>
  <si>
    <t>среда</t>
  </si>
  <si>
    <t>Школа</t>
  </si>
  <si>
    <t>СОШ с.  Нижнеулу-Елга</t>
  </si>
  <si>
    <t>Неделя:</t>
  </si>
  <si>
    <t>2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</si>
  <si>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</si>
  <si>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</si>
  <si>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</si>
  <si>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</si>
  <si>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</si>
  <si>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</si>
  <si>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</si>
  <si>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</si>
  <si>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</si>
  <si>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</si>
  <si>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</si>
  <si>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</si>
  <si>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</si>
  <si>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</si>
  <si>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</si>
  <si>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</si>
  <si>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</si>
  <si>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</si>
  <si>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</si>
  <si>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</si>
  <si>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</si>
  <si>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</si>
  <si>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</si>
  <si>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</si>
  <si>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</si>
  <si>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</si>
  <si>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</si>
  <si>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</si>
  <si>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</si>
  <si>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</si>
  <si>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</si>
  <si>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</si>
  <si>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</si>
  <si>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</si>
  <si>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>ттк 129,16</t>
  </si>
  <si>
    <t>Суп картофельный с горохом и гренками,с мясом птицы (филе)</t>
  </si>
  <si>
    <t>250/20/20</t>
  </si>
  <si>
    <t>261,9</t>
  </si>
  <si>
    <t>305,11</t>
  </si>
  <si>
    <t xml:space="preserve">Витаминизированный кисель </t>
  </si>
  <si>
    <t>200</t>
  </si>
  <si>
    <t>95</t>
  </si>
  <si>
    <t>0,3</t>
  </si>
  <si>
    <t>20,1</t>
  </si>
  <si>
    <t>Бутерброд с маслом</t>
  </si>
  <si>
    <t>30\10</t>
  </si>
  <si>
    <t>1,2</t>
  </si>
  <si>
    <t xml:space="preserve">Хлеб ржано-пшеничный для детского питания </t>
  </si>
  <si>
    <t>30</t>
  </si>
  <si>
    <t>2,4</t>
  </si>
  <si>
    <t>13,8</t>
  </si>
  <si>
    <t>66</t>
  </si>
  <si>
    <t>0,12</t>
  </si>
  <si>
    <t>0,51</t>
  </si>
  <si>
    <t>8,7</t>
  </si>
  <si>
    <t>39</t>
  </si>
  <si>
    <t>12,6</t>
  </si>
  <si>
    <t>0,9</t>
  </si>
  <si>
    <t>Итого за Завтрак                                           суммарная масса порции:560</t>
  </si>
  <si>
    <t>38,59</t>
  </si>
  <si>
    <t xml:space="preserve">Яблоко </t>
  </si>
  <si>
    <t>125</t>
  </si>
  <si>
    <t>0,5</t>
  </si>
  <si>
    <t>12,25</t>
  </si>
  <si>
    <t>58,75</t>
  </si>
  <si>
    <t>0,04</t>
  </si>
  <si>
    <t>12,5</t>
  </si>
  <si>
    <t>6,25</t>
  </si>
  <si>
    <t>0,25</t>
  </si>
  <si>
    <t>20</t>
  </si>
  <si>
    <t>13,75</t>
  </si>
  <si>
    <t>11,25</t>
  </si>
  <si>
    <t>2,75</t>
  </si>
  <si>
    <t xml:space="preserve">Обед </t>
  </si>
  <si>
    <t>Салат витаминнный</t>
  </si>
  <si>
    <t>Щи из свежей капусты со сметаной</t>
  </si>
  <si>
    <t>200/10</t>
  </si>
  <si>
    <t>Жаркое по-домашнему с говядиной</t>
  </si>
  <si>
    <t>Какао с молоком</t>
  </si>
  <si>
    <t xml:space="preserve">Хлеб пшеничный обогащенный витаминами для детского питания </t>
  </si>
  <si>
    <t>Итого за Обед                                               суммарная масса порции: 740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</si>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</sst>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2" fillId="0" borderId="11" xfId="0" applyFont="1" applyBorder="1"/>
    <xf numFmtId="0" fontId="1" fillId="0" borderId="11" xfId="0" applyFont="1" applyBorder="1"/>
    <xf numFmtId="0" fontId="0" fillId="2" borderId="11" xfId="0" applyFill="1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2" fontId="0" fillId="0" borderId="11" xfId="0" applyNumberFormat="1" applyBorder="1" applyAlignment="1">
      <alignment horizontal="center" vertical="top"/>
    </xf>
    <xf numFmtId="2" fontId="0" fillId="2" borderId="11" xfId="0" applyNumberForma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I1" sqref="I1:P1"/>
    </sheetView>
  </sheetViews>
  <sheetFormatPr defaultRowHeight="15" x14ac:dyDescent="0.25"/>
  <sheetData>
    <row r="1" spans="1:16" ht="34.5" x14ac:dyDescent="0.25">
      <c r="A1" s="1" t="s">
        <v>0</v>
      </c>
      <c r="B1" t="s">
        <v>1</v>
      </c>
      <c r="E1" s="2" t="s">
        <v>2</v>
      </c>
      <c r="F1" s="3" t="s">
        <v>3</v>
      </c>
      <c r="G1" s="3"/>
      <c r="H1" s="3"/>
      <c r="I1" s="4" t="s">
        <v>4</v>
      </c>
      <c r="J1" s="4"/>
      <c r="K1" s="5" t="s">
        <v>5</v>
      </c>
      <c r="L1" s="5"/>
      <c r="M1" s="5"/>
      <c r="N1" s="5"/>
      <c r="O1" s="5"/>
      <c r="P1" s="5"/>
    </row>
    <row r="2" spans="1:16" x14ac:dyDescent="0.25">
      <c r="A2" s="6"/>
      <c r="B2" s="6"/>
      <c r="C2" s="6"/>
      <c r="D2" s="7" t="s">
        <v>6</v>
      </c>
      <c r="E2" s="7"/>
      <c r="F2" s="8" t="s">
        <v>7</v>
      </c>
      <c r="I2" s="7" t="s">
        <v>8</v>
      </c>
      <c r="J2" s="7"/>
      <c r="K2" s="9" t="s">
        <v>1</v>
      </c>
      <c r="L2" s="9"/>
      <c r="M2" s="9"/>
      <c r="N2" s="9"/>
      <c r="O2" s="9"/>
      <c r="P2" s="9"/>
    </row>
    <row r="3" spans="1:16" x14ac:dyDescent="0.25">
      <c r="A3" s="10" t="s">
        <v>9</v>
      </c>
      <c r="B3" s="11" t="s">
        <v>10</v>
      </c>
      <c r="C3" s="12"/>
      <c r="D3" s="10" t="s">
        <v>11</v>
      </c>
      <c r="E3" s="13" t="s">
        <v>12</v>
      </c>
      <c r="F3" s="14"/>
      <c r="G3" s="15"/>
      <c r="H3" s="10" t="s">
        <v>13</v>
      </c>
      <c r="I3" s="13" t="s">
        <v>14</v>
      </c>
      <c r="J3" s="14"/>
      <c r="K3" s="14"/>
      <c r="L3" s="15"/>
      <c r="M3" s="13" t="s">
        <v>15</v>
      </c>
      <c r="N3" s="14"/>
      <c r="O3" s="14"/>
      <c r="P3" s="15"/>
    </row>
    <row r="4" spans="1:16" x14ac:dyDescent="0.25">
      <c r="A4" s="16"/>
      <c r="B4" s="17"/>
      <c r="C4" s="18"/>
      <c r="D4" s="16"/>
      <c r="E4" s="19" t="s">
        <v>16</v>
      </c>
      <c r="F4" s="19" t="s">
        <v>17</v>
      </c>
      <c r="G4" s="19" t="s">
        <v>18</v>
      </c>
      <c r="H4" s="16"/>
      <c r="I4" s="19" t="s">
        <v>19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19" t="s">
        <v>25</v>
      </c>
      <c r="P4" s="19" t="s">
        <v>26</v>
      </c>
    </row>
    <row r="5" spans="1:16" x14ac:dyDescent="0.25">
      <c r="A5" s="20" t="s">
        <v>27</v>
      </c>
      <c r="B5" s="21" t="s">
        <v>7</v>
      </c>
      <c r="C5" s="22"/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39</v>
      </c>
      <c r="P5" s="20" t="s">
        <v>40</v>
      </c>
    </row>
    <row r="6" spans="1:16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x14ac:dyDescent="0.25">
      <c r="A7" s="26" t="s">
        <v>42</v>
      </c>
      <c r="B7" s="27" t="s">
        <v>43</v>
      </c>
      <c r="C7" s="27"/>
      <c r="D7" s="26" t="s">
        <v>44</v>
      </c>
      <c r="E7" s="26">
        <v>13.45</v>
      </c>
      <c r="F7" s="26">
        <v>4.7</v>
      </c>
      <c r="G7" s="26">
        <v>31.6</v>
      </c>
      <c r="H7" s="26">
        <v>225.3</v>
      </c>
      <c r="I7" s="26">
        <v>0.38</v>
      </c>
      <c r="J7" s="26">
        <v>11.96</v>
      </c>
      <c r="K7" s="26" t="s">
        <v>45</v>
      </c>
      <c r="L7" s="26">
        <v>2.46</v>
      </c>
      <c r="M7" s="26">
        <v>50.09</v>
      </c>
      <c r="N7" s="26">
        <v>108.03</v>
      </c>
      <c r="O7" s="26">
        <v>47.52</v>
      </c>
      <c r="P7" s="26">
        <v>3.55</v>
      </c>
    </row>
    <row r="8" spans="1:16" x14ac:dyDescent="0.25">
      <c r="A8" s="26" t="s">
        <v>46</v>
      </c>
      <c r="B8" s="27" t="s">
        <v>47</v>
      </c>
      <c r="C8" s="27"/>
      <c r="D8" s="26" t="s">
        <v>48</v>
      </c>
      <c r="E8" s="26"/>
      <c r="F8" s="26"/>
      <c r="G8" s="26">
        <v>23.5</v>
      </c>
      <c r="H8" s="26" t="s">
        <v>49</v>
      </c>
      <c r="I8" s="26" t="s">
        <v>50</v>
      </c>
      <c r="J8" s="26" t="s">
        <v>51</v>
      </c>
      <c r="K8" s="26"/>
      <c r="L8" s="26"/>
      <c r="M8" s="26"/>
      <c r="N8" s="26"/>
      <c r="O8" s="26"/>
      <c r="P8" s="26"/>
    </row>
    <row r="9" spans="1:16" x14ac:dyDescent="0.25">
      <c r="A9" s="26">
        <v>1.1000000000000001</v>
      </c>
      <c r="B9" s="27" t="s">
        <v>52</v>
      </c>
      <c r="C9" s="27"/>
      <c r="D9" s="26" t="s">
        <v>53</v>
      </c>
      <c r="E9" s="26">
        <v>2.48</v>
      </c>
      <c r="F9" s="26">
        <v>7.55</v>
      </c>
      <c r="G9" s="26">
        <v>16.63</v>
      </c>
      <c r="H9" s="26">
        <v>144.1</v>
      </c>
      <c r="I9" s="26">
        <v>0.1</v>
      </c>
      <c r="J9" s="26"/>
      <c r="K9" s="26">
        <v>45</v>
      </c>
      <c r="L9" s="26">
        <v>0.55000000000000004</v>
      </c>
      <c r="M9" s="26">
        <v>8.4</v>
      </c>
      <c r="N9" s="26">
        <v>22.5</v>
      </c>
      <c r="O9" s="26">
        <v>4.2</v>
      </c>
      <c r="P9" s="26">
        <v>0.77</v>
      </c>
    </row>
    <row r="10" spans="1:16" x14ac:dyDescent="0.25">
      <c r="A10" s="26" t="s">
        <v>54</v>
      </c>
      <c r="B10" s="27" t="s">
        <v>55</v>
      </c>
      <c r="C10" s="27"/>
      <c r="D10" s="26" t="s">
        <v>56</v>
      </c>
      <c r="E10" s="26" t="s">
        <v>57</v>
      </c>
      <c r="F10" s="26" t="s">
        <v>50</v>
      </c>
      <c r="G10" s="26" t="s">
        <v>58</v>
      </c>
      <c r="H10" s="26" t="s">
        <v>59</v>
      </c>
      <c r="I10" s="26" t="s">
        <v>60</v>
      </c>
      <c r="J10" s="26"/>
      <c r="K10" s="26"/>
      <c r="L10" s="26" t="s">
        <v>61</v>
      </c>
      <c r="M10" s="26" t="s">
        <v>62</v>
      </c>
      <c r="N10" s="26" t="s">
        <v>63</v>
      </c>
      <c r="O10" s="26" t="s">
        <v>64</v>
      </c>
      <c r="P10" s="26" t="s">
        <v>65</v>
      </c>
    </row>
    <row r="11" spans="1:16" x14ac:dyDescent="0.25">
      <c r="A11" s="28" t="s">
        <v>66</v>
      </c>
      <c r="B11" s="29"/>
      <c r="C11" s="29"/>
      <c r="D11" s="29"/>
      <c r="E11" s="26">
        <f>E7+E8+E9+E10</f>
        <v>18.329999999999998</v>
      </c>
      <c r="F11" s="26">
        <f t="shared" ref="F11:P11" si="0">F7+F8+F9+F10</f>
        <v>12.55</v>
      </c>
      <c r="G11" s="26">
        <f t="shared" si="0"/>
        <v>85.53</v>
      </c>
      <c r="H11" s="30">
        <f t="shared" si="0"/>
        <v>530.4</v>
      </c>
      <c r="I11" s="26">
        <f t="shared" si="0"/>
        <v>0.89999999999999991</v>
      </c>
      <c r="J11" s="26">
        <f t="shared" si="0"/>
        <v>32.06</v>
      </c>
      <c r="K11" s="26">
        <f t="shared" si="0"/>
        <v>306.89999999999998</v>
      </c>
      <c r="L11" s="26">
        <f t="shared" si="0"/>
        <v>3.5199999999999996</v>
      </c>
      <c r="M11" s="26">
        <f t="shared" si="0"/>
        <v>67.19</v>
      </c>
      <c r="N11" s="26">
        <f t="shared" si="0"/>
        <v>169.53</v>
      </c>
      <c r="O11" s="26">
        <f t="shared" si="0"/>
        <v>64.320000000000007</v>
      </c>
      <c r="P11" s="26">
        <f t="shared" si="0"/>
        <v>5.2200000000000006</v>
      </c>
    </row>
    <row r="12" spans="1:16" x14ac:dyDescent="0.25">
      <c r="A12" s="26" t="s">
        <v>67</v>
      </c>
      <c r="B12" s="27" t="s">
        <v>68</v>
      </c>
      <c r="C12" s="27"/>
      <c r="D12" s="26" t="s">
        <v>69</v>
      </c>
      <c r="E12" s="26" t="s">
        <v>70</v>
      </c>
      <c r="F12" s="26" t="s">
        <v>70</v>
      </c>
      <c r="G12" s="26" t="s">
        <v>71</v>
      </c>
      <c r="H12" s="26" t="s">
        <v>72</v>
      </c>
      <c r="I12" s="26" t="s">
        <v>73</v>
      </c>
      <c r="J12" s="26" t="s">
        <v>74</v>
      </c>
      <c r="K12" s="26" t="s">
        <v>75</v>
      </c>
      <c r="L12" s="26" t="s">
        <v>76</v>
      </c>
      <c r="M12" s="26" t="s">
        <v>77</v>
      </c>
      <c r="N12" s="26" t="s">
        <v>78</v>
      </c>
      <c r="O12" s="26" t="s">
        <v>79</v>
      </c>
      <c r="P12" s="26" t="s">
        <v>80</v>
      </c>
    </row>
    <row r="13" spans="1:16" x14ac:dyDescent="0.25">
      <c r="A13" s="23" t="s">
        <v>81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</row>
    <row r="14" spans="1:16" x14ac:dyDescent="0.25">
      <c r="A14" s="26">
        <v>21</v>
      </c>
      <c r="B14" s="27" t="s">
        <v>82</v>
      </c>
      <c r="C14" s="27"/>
      <c r="D14" s="26">
        <v>80</v>
      </c>
      <c r="E14" s="26">
        <v>1.3</v>
      </c>
      <c r="F14" s="26">
        <v>3.6</v>
      </c>
      <c r="G14" s="26">
        <v>8.9</v>
      </c>
      <c r="H14" s="26">
        <v>72</v>
      </c>
      <c r="I14" s="26">
        <v>0.02</v>
      </c>
      <c r="J14" s="26">
        <v>11.1</v>
      </c>
      <c r="K14" s="26"/>
      <c r="L14" s="26"/>
      <c r="M14" s="26">
        <v>30.82</v>
      </c>
      <c r="N14" s="26"/>
      <c r="O14" s="26">
        <v>15.74</v>
      </c>
      <c r="P14" s="26">
        <v>0.77</v>
      </c>
    </row>
    <row r="15" spans="1:16" x14ac:dyDescent="0.25">
      <c r="A15" s="26">
        <v>53.42</v>
      </c>
      <c r="B15" s="27" t="s">
        <v>83</v>
      </c>
      <c r="C15" s="27"/>
      <c r="D15" s="26" t="s">
        <v>84</v>
      </c>
      <c r="E15" s="26">
        <v>1.68</v>
      </c>
      <c r="F15" s="26">
        <v>4.8600000000000003</v>
      </c>
      <c r="G15" s="26">
        <v>7.36</v>
      </c>
      <c r="H15" s="26">
        <v>80.73</v>
      </c>
      <c r="I15" s="26">
        <v>0.05</v>
      </c>
      <c r="J15" s="26">
        <v>24.02</v>
      </c>
      <c r="K15" s="26">
        <v>167.27</v>
      </c>
      <c r="L15" s="26">
        <v>1.54</v>
      </c>
      <c r="M15" s="26">
        <v>33.58</v>
      </c>
      <c r="N15" s="26">
        <v>38.47</v>
      </c>
      <c r="O15" s="26">
        <v>16.71</v>
      </c>
      <c r="P15" s="26">
        <v>0.61</v>
      </c>
    </row>
    <row r="16" spans="1:16" x14ac:dyDescent="0.25">
      <c r="A16" s="26">
        <v>97.64</v>
      </c>
      <c r="B16" s="27" t="s">
        <v>85</v>
      </c>
      <c r="C16" s="27"/>
      <c r="D16" s="26">
        <v>180</v>
      </c>
      <c r="E16" s="26">
        <v>11.56</v>
      </c>
      <c r="F16" s="26">
        <v>16</v>
      </c>
      <c r="G16" s="26">
        <v>21.08</v>
      </c>
      <c r="H16" s="26">
        <v>257.88</v>
      </c>
      <c r="I16" s="26">
        <v>0.18</v>
      </c>
      <c r="J16" s="26">
        <v>26.46</v>
      </c>
      <c r="K16" s="26">
        <v>12</v>
      </c>
      <c r="L16" s="26">
        <v>3</v>
      </c>
      <c r="M16" s="26">
        <v>23.88</v>
      </c>
      <c r="N16" s="26">
        <v>168.07</v>
      </c>
      <c r="O16" s="26">
        <v>41.35</v>
      </c>
      <c r="P16" s="26">
        <v>2.5499999999999998</v>
      </c>
    </row>
    <row r="17" spans="1:16" x14ac:dyDescent="0.25">
      <c r="A17" s="26">
        <v>289</v>
      </c>
      <c r="B17" s="31" t="s">
        <v>86</v>
      </c>
      <c r="C17" s="32"/>
      <c r="D17" s="26">
        <v>200</v>
      </c>
      <c r="E17" s="26">
        <v>3.6</v>
      </c>
      <c r="F17" s="26">
        <v>3.3</v>
      </c>
      <c r="G17" s="26">
        <v>13.7</v>
      </c>
      <c r="H17" s="26">
        <v>98</v>
      </c>
      <c r="I17" s="26">
        <v>0.04</v>
      </c>
      <c r="J17" s="26">
        <v>1.3</v>
      </c>
      <c r="K17" s="26">
        <v>22.12</v>
      </c>
      <c r="L17" s="26">
        <v>0.01</v>
      </c>
      <c r="M17" s="26">
        <v>108.57</v>
      </c>
      <c r="N17" s="26">
        <v>116.2</v>
      </c>
      <c r="O17" s="26">
        <v>31</v>
      </c>
      <c r="P17" s="26">
        <v>1.01</v>
      </c>
    </row>
    <row r="18" spans="1:16" x14ac:dyDescent="0.25">
      <c r="A18" s="26">
        <v>420.02</v>
      </c>
      <c r="B18" s="31" t="s">
        <v>87</v>
      </c>
      <c r="C18" s="32"/>
      <c r="D18" s="26">
        <v>40</v>
      </c>
      <c r="E18" s="26">
        <v>3.2</v>
      </c>
      <c r="F18" s="26">
        <v>0.4</v>
      </c>
      <c r="G18" s="26">
        <v>22</v>
      </c>
      <c r="H18" s="26">
        <v>104</v>
      </c>
      <c r="I18" s="26">
        <v>0.14000000000000001</v>
      </c>
      <c r="J18" s="26"/>
      <c r="K18" s="26"/>
      <c r="L18" s="26">
        <v>0.6</v>
      </c>
      <c r="M18" s="26">
        <v>8</v>
      </c>
      <c r="N18" s="26">
        <v>26</v>
      </c>
      <c r="O18" s="26">
        <v>5.6</v>
      </c>
      <c r="P18" s="26">
        <v>1</v>
      </c>
    </row>
    <row r="19" spans="1:16" x14ac:dyDescent="0.25">
      <c r="A19" s="26" t="s">
        <v>54</v>
      </c>
      <c r="B19" s="27" t="s">
        <v>55</v>
      </c>
      <c r="C19" s="27"/>
      <c r="D19" s="26" t="s">
        <v>56</v>
      </c>
      <c r="E19" s="26" t="s">
        <v>57</v>
      </c>
      <c r="F19" s="26" t="s">
        <v>50</v>
      </c>
      <c r="G19" s="26" t="s">
        <v>58</v>
      </c>
      <c r="H19" s="26" t="s">
        <v>59</v>
      </c>
      <c r="I19" s="26" t="s">
        <v>60</v>
      </c>
      <c r="J19" s="26"/>
      <c r="K19" s="26"/>
      <c r="L19" s="26" t="s">
        <v>61</v>
      </c>
      <c r="M19" s="26" t="s">
        <v>62</v>
      </c>
      <c r="N19" s="26" t="s">
        <v>63</v>
      </c>
      <c r="O19" s="26" t="s">
        <v>64</v>
      </c>
      <c r="P19" s="26" t="s">
        <v>65</v>
      </c>
    </row>
    <row r="20" spans="1:16" x14ac:dyDescent="0.25">
      <c r="A20" s="28" t="s">
        <v>88</v>
      </c>
      <c r="B20" s="29"/>
      <c r="C20" s="29"/>
      <c r="D20" s="29"/>
      <c r="E20" s="33">
        <f>E14+E15+E16+E17+E18+E19</f>
        <v>23.74</v>
      </c>
      <c r="F20" s="33">
        <f t="shared" ref="F20:P20" si="1">F14+F15+F16+F17+F18+F19</f>
        <v>28.46</v>
      </c>
      <c r="G20" s="33">
        <f t="shared" si="1"/>
        <v>86.84</v>
      </c>
      <c r="H20" s="34">
        <f t="shared" si="1"/>
        <v>678.61</v>
      </c>
      <c r="I20" s="33">
        <f t="shared" si="1"/>
        <v>0.55000000000000004</v>
      </c>
      <c r="J20" s="33">
        <f t="shared" si="1"/>
        <v>62.879999999999995</v>
      </c>
      <c r="K20" s="33">
        <f t="shared" si="1"/>
        <v>201.39000000000001</v>
      </c>
      <c r="L20" s="33">
        <f t="shared" si="1"/>
        <v>5.6599999999999993</v>
      </c>
      <c r="M20" s="33">
        <f t="shared" si="1"/>
        <v>213.54999999999998</v>
      </c>
      <c r="N20" s="33">
        <f t="shared" si="1"/>
        <v>387.74</v>
      </c>
      <c r="O20" s="33">
        <f t="shared" si="1"/>
        <v>123</v>
      </c>
      <c r="P20" s="33">
        <f t="shared" si="1"/>
        <v>6.84</v>
      </c>
    </row>
    <row r="21" spans="1:16" x14ac:dyDescent="0.25">
      <c r="A21" s="29" t="s">
        <v>89</v>
      </c>
      <c r="B21" s="29"/>
      <c r="C21" s="29"/>
      <c r="D21" s="29"/>
      <c r="E21" s="26">
        <f t="shared" ref="E21:P21" si="2">E11+E20</f>
        <v>42.069999999999993</v>
      </c>
      <c r="F21" s="26">
        <f t="shared" si="2"/>
        <v>41.010000000000005</v>
      </c>
      <c r="G21" s="26">
        <f t="shared" si="2"/>
        <v>172.37</v>
      </c>
      <c r="H21" s="26">
        <f t="shared" si="2"/>
        <v>1209.01</v>
      </c>
      <c r="I21" s="26">
        <f t="shared" si="2"/>
        <v>1.45</v>
      </c>
      <c r="J21" s="26">
        <f t="shared" si="2"/>
        <v>94.94</v>
      </c>
      <c r="K21" s="26">
        <f t="shared" si="2"/>
        <v>508.28999999999996</v>
      </c>
      <c r="L21" s="26">
        <f t="shared" si="2"/>
        <v>9.18</v>
      </c>
      <c r="M21" s="26">
        <f t="shared" si="2"/>
        <v>280.74</v>
      </c>
      <c r="N21" s="26">
        <f t="shared" si="2"/>
        <v>557.27</v>
      </c>
      <c r="O21" s="26">
        <f t="shared" si="2"/>
        <v>187.32</v>
      </c>
      <c r="P21" s="26">
        <f t="shared" si="2"/>
        <v>12.06</v>
      </c>
    </row>
  </sheetData>
  <mergeCells count="31">
    <mergeCell ref="B16:C16"/>
    <mergeCell ref="B17:C17"/>
    <mergeCell ref="B18:C18"/>
    <mergeCell ref="B19:C19"/>
    <mergeCell ref="A20:D20"/>
    <mergeCell ref="A21:D21"/>
    <mergeCell ref="B10:C10"/>
    <mergeCell ref="A11:D11"/>
    <mergeCell ref="B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A2:C2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2023-11-27T08:45:57Z</dcterms:created>
  <dcterms:modified xsi:type="dcterms:W3CDTF">2023-11-27T08:46:05Z</dcterms:modified>
</cp:coreProperties>
</file>